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480" windowHeight="11640"/>
  </bookViews>
  <sheets>
    <sheet name="SEPTIEMBRE 11" sheetId="16" r:id="rId1"/>
    <sheet name="OCTUBRE 11" sheetId="20" r:id="rId2"/>
  </sheets>
  <calcPr calcId="125725"/>
</workbook>
</file>

<file path=xl/calcChain.xml><?xml version="1.0" encoding="utf-8"?>
<calcChain xmlns="http://schemas.openxmlformats.org/spreadsheetml/2006/main">
  <c r="L37" i="16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10"/>
  <c r="M10" s="1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L38" i="20"/>
  <c r="I38"/>
  <c r="M38" s="1"/>
  <c r="E38"/>
  <c r="I8"/>
  <c r="R40"/>
  <c r="Q40"/>
  <c r="P40"/>
  <c r="K40"/>
  <c r="J40"/>
  <c r="H40"/>
  <c r="G40"/>
  <c r="F40"/>
  <c r="L37"/>
  <c r="I37"/>
  <c r="M37" s="1"/>
  <c r="E37"/>
  <c r="L36"/>
  <c r="I36"/>
  <c r="M36" s="1"/>
  <c r="E36"/>
  <c r="L35"/>
  <c r="I35"/>
  <c r="M35" s="1"/>
  <c r="E35"/>
  <c r="L34"/>
  <c r="I34"/>
  <c r="M34" s="1"/>
  <c r="E34"/>
  <c r="L33"/>
  <c r="I33"/>
  <c r="M33" s="1"/>
  <c r="E33"/>
  <c r="L32"/>
  <c r="I32"/>
  <c r="M32" s="1"/>
  <c r="E32"/>
  <c r="L31"/>
  <c r="I31"/>
  <c r="M31" s="1"/>
  <c r="E31"/>
  <c r="L30"/>
  <c r="I30"/>
  <c r="M30" s="1"/>
  <c r="E30"/>
  <c r="L29"/>
  <c r="I29"/>
  <c r="M29" s="1"/>
  <c r="E29"/>
  <c r="L28"/>
  <c r="I28"/>
  <c r="M28" s="1"/>
  <c r="E28"/>
  <c r="L27"/>
  <c r="I27"/>
  <c r="M27" s="1"/>
  <c r="E27"/>
  <c r="L26"/>
  <c r="I26"/>
  <c r="M26" s="1"/>
  <c r="E26"/>
  <c r="L25"/>
  <c r="I25"/>
  <c r="M25" s="1"/>
  <c r="E25"/>
  <c r="L24"/>
  <c r="I24"/>
  <c r="M24" s="1"/>
  <c r="E24"/>
  <c r="L23"/>
  <c r="I23"/>
  <c r="M23" s="1"/>
  <c r="E23"/>
  <c r="L22"/>
  <c r="I22"/>
  <c r="M22" s="1"/>
  <c r="E22"/>
  <c r="L21"/>
  <c r="I21"/>
  <c r="M21" s="1"/>
  <c r="E21"/>
  <c r="L20"/>
  <c r="I20"/>
  <c r="M20" s="1"/>
  <c r="E20"/>
  <c r="L19"/>
  <c r="I19"/>
  <c r="M19" s="1"/>
  <c r="E19"/>
  <c r="L18"/>
  <c r="I18"/>
  <c r="M18" s="1"/>
  <c r="E18"/>
  <c r="L17"/>
  <c r="I17"/>
  <c r="M17" s="1"/>
  <c r="E17"/>
  <c r="L16"/>
  <c r="I16"/>
  <c r="M16" s="1"/>
  <c r="E16"/>
  <c r="L15"/>
  <c r="I15"/>
  <c r="M15" s="1"/>
  <c r="E15"/>
  <c r="L14"/>
  <c r="I14"/>
  <c r="M14" s="1"/>
  <c r="E14"/>
  <c r="L13"/>
  <c r="I13"/>
  <c r="M13" s="1"/>
  <c r="E13"/>
  <c r="L12"/>
  <c r="I12"/>
  <c r="M12" s="1"/>
  <c r="E12"/>
  <c r="L11"/>
  <c r="I11"/>
  <c r="M11" s="1"/>
  <c r="E11"/>
  <c r="L10"/>
  <c r="I10"/>
  <c r="M10" s="1"/>
  <c r="E10"/>
  <c r="L9"/>
  <c r="I9"/>
  <c r="M9" s="1"/>
  <c r="E9"/>
  <c r="L8"/>
  <c r="L40" s="1"/>
  <c r="I40"/>
  <c r="E8"/>
  <c r="E40" s="1"/>
  <c r="L9" i="16"/>
  <c r="M9" s="1"/>
  <c r="K40"/>
  <c r="L8"/>
  <c r="F40"/>
  <c r="R40"/>
  <c r="Q40"/>
  <c r="J40"/>
  <c r="H40"/>
  <c r="G40"/>
  <c r="I37"/>
  <c r="I36"/>
  <c r="I35"/>
  <c r="I34"/>
  <c r="P40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E9"/>
  <c r="E8"/>
  <c r="E40"/>
  <c r="L40"/>
  <c r="I8"/>
  <c r="I40"/>
  <c r="M8"/>
  <c r="M8" i="20" l="1"/>
  <c r="M40" s="1"/>
  <c r="M40" i="16"/>
</calcChain>
</file>

<file path=xl/sharedStrings.xml><?xml version="1.0" encoding="utf-8"?>
<sst xmlns="http://schemas.openxmlformats.org/spreadsheetml/2006/main" count="118" uniqueCount="37">
  <si>
    <t>Dia</t>
  </si>
  <si>
    <t>FECHA</t>
  </si>
  <si>
    <t>NO. TICKET</t>
  </si>
  <si>
    <t>NUMERO DE TRANSACCIONES</t>
  </si>
  <si>
    <t>TASA 16%</t>
  </si>
  <si>
    <t>VENTAS TOTALES</t>
  </si>
  <si>
    <t xml:space="preserve">                  DESGLOCES  PAGOS</t>
  </si>
  <si>
    <t>OBSERVACION</t>
  </si>
  <si>
    <t>MASTERCARD</t>
  </si>
  <si>
    <t>VISA</t>
  </si>
  <si>
    <t>TOTAL DE TARJETA DE CREDITO</t>
  </si>
  <si>
    <t>EFECTIVO DEPOSITADO</t>
  </si>
  <si>
    <t>DE</t>
  </si>
  <si>
    <t>AL</t>
  </si>
  <si>
    <t>PUBLICO GENERAL</t>
  </si>
  <si>
    <t>MARTES</t>
  </si>
  <si>
    <t>JUEVES</t>
  </si>
  <si>
    <t>VIERNES</t>
  </si>
  <si>
    <t>SABADO</t>
  </si>
  <si>
    <t>DOMINGO</t>
  </si>
  <si>
    <t>LUNES</t>
  </si>
  <si>
    <t xml:space="preserve">BANCO </t>
  </si>
  <si>
    <t>SÁBADO</t>
  </si>
  <si>
    <t>MIÉRCOLES</t>
  </si>
  <si>
    <t>TASA 0% (CAFÉ)</t>
  </si>
  <si>
    <t>EXENTO (PERIODICO)</t>
  </si>
  <si>
    <t>EXTRAS</t>
  </si>
  <si>
    <t>TE</t>
  </si>
  <si>
    <t>TE PACK</t>
  </si>
  <si>
    <t>TOTALES DEL MES</t>
  </si>
  <si>
    <t>GERENTE:</t>
  </si>
  <si>
    <t>SUCURSAL:</t>
  </si>
  <si>
    <t>DIA DE ELABORACION DE L REPORTE</t>
  </si>
  <si>
    <t>FECHA EN QUE SE DEPOSITARA</t>
  </si>
  <si>
    <t>ESTE ES SOLO UN EJEMPLO</t>
  </si>
  <si>
    <t>CARLOS NAVARRETE DIAZ</t>
  </si>
  <si>
    <t>OAXACA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</si>
</sst>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3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9"/>
      <color indexed="10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82">
    <xf numFmtId="0" fontId="0" fillId="0" borderId="0" xfId="0"/>
    <xf numFmtId="16" fontId="19" fillId="24" borderId="10" xfId="0" applyNumberFormat="1" applyFont="1" applyFill="1" applyBorder="1" applyAlignment="1">
      <alignment horizontal="center" vertical="center" wrapText="1"/>
    </xf>
    <xf numFmtId="4" fontId="20" fillId="24" borderId="10" xfId="0" applyNumberFormat="1" applyFont="1" applyFill="1" applyBorder="1" applyAlignment="1">
      <alignment horizontal="center" vertical="center" wrapText="1"/>
    </xf>
    <xf numFmtId="164" fontId="19" fillId="24" borderId="10" xfId="32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3" fillId="0" borderId="0" xfId="32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vertical="center" wrapText="1"/>
    </xf>
    <xf numFmtId="4" fontId="20" fillId="25" borderId="10" xfId="0" applyNumberFormat="1" applyFont="1" applyFill="1" applyBorder="1" applyAlignment="1">
      <alignment vertical="center" wrapText="1"/>
    </xf>
    <xf numFmtId="0" fontId="20" fillId="25" borderId="10" xfId="0" applyFont="1" applyFill="1" applyBorder="1" applyAlignment="1">
      <alignment horizontal="center" vertical="center" wrapText="1"/>
    </xf>
    <xf numFmtId="16" fontId="23" fillId="0" borderId="0" xfId="0" applyNumberFormat="1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44" fontId="24" fillId="0" borderId="0" xfId="33" applyFont="1" applyBorder="1" applyAlignment="1">
      <alignment horizontal="left"/>
    </xf>
    <xf numFmtId="165" fontId="24" fillId="0" borderId="0" xfId="0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16" fontId="23" fillId="0" borderId="10" xfId="0" applyNumberFormat="1" applyFont="1" applyBorder="1" applyAlignment="1">
      <alignment horizontal="center" vertical="center" wrapText="1"/>
    </xf>
    <xf numFmtId="0" fontId="23" fillId="0" borderId="10" xfId="32" applyNumberFormat="1" applyFont="1" applyFill="1" applyBorder="1" applyAlignment="1">
      <alignment horizontal="center" vertical="center" wrapText="1"/>
    </xf>
    <xf numFmtId="1" fontId="23" fillId="0" borderId="10" xfId="0" applyNumberFormat="1" applyFont="1" applyFill="1" applyBorder="1" applyAlignment="1">
      <alignment horizontal="center" vertical="center" wrapText="1"/>
    </xf>
    <xf numFmtId="44" fontId="23" fillId="0" borderId="10" xfId="33" applyFont="1" applyBorder="1" applyAlignment="1">
      <alignment horizontal="left"/>
    </xf>
    <xf numFmtId="4" fontId="23" fillId="24" borderId="10" xfId="0" applyNumberFormat="1" applyFont="1" applyFill="1" applyBorder="1" applyAlignment="1">
      <alignment horizontal="right" vertical="center" wrapText="1"/>
    </xf>
    <xf numFmtId="165" fontId="23" fillId="0" borderId="10" xfId="0" applyNumberFormat="1" applyFont="1" applyFill="1" applyBorder="1" applyAlignment="1">
      <alignment horizontal="center"/>
    </xf>
    <xf numFmtId="4" fontId="23" fillId="0" borderId="10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0" fontId="22" fillId="0" borderId="12" xfId="0" applyFont="1" applyBorder="1" applyAlignment="1">
      <alignment horizontal="center" vertical="center" wrapText="1"/>
    </xf>
    <xf numFmtId="16" fontId="23" fillId="0" borderId="12" xfId="0" applyNumberFormat="1" applyFont="1" applyBorder="1" applyAlignment="1">
      <alignment horizontal="center" vertical="center" wrapText="1"/>
    </xf>
    <xf numFmtId="0" fontId="23" fillId="0" borderId="12" xfId="32" applyNumberFormat="1" applyFont="1" applyFill="1" applyBorder="1" applyAlignment="1">
      <alignment horizontal="center" vertical="center" wrapText="1"/>
    </xf>
    <xf numFmtId="1" fontId="21" fillId="0" borderId="12" xfId="0" applyNumberFormat="1" applyFont="1" applyFill="1" applyBorder="1" applyAlignment="1">
      <alignment horizontal="center" vertical="center" wrapText="1"/>
    </xf>
    <xf numFmtId="44" fontId="21" fillId="0" borderId="12" xfId="33" applyFont="1" applyFill="1" applyBorder="1" applyAlignment="1">
      <alignment vertical="center" wrapText="1"/>
    </xf>
    <xf numFmtId="4" fontId="21" fillId="0" borderId="12" xfId="0" applyNumberFormat="1" applyFont="1" applyFill="1" applyBorder="1" applyAlignment="1">
      <alignment horizontal="right" vertical="center" wrapText="1"/>
    </xf>
    <xf numFmtId="4" fontId="21" fillId="0" borderId="12" xfId="0" applyNumberFormat="1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center" vertical="center" wrapText="1"/>
    </xf>
    <xf numFmtId="4" fontId="24" fillId="27" borderId="0" xfId="0" applyNumberFormat="1" applyFont="1" applyFill="1" applyBorder="1" applyAlignment="1">
      <alignment horizontal="right" vertical="center" wrapText="1"/>
    </xf>
    <xf numFmtId="165" fontId="24" fillId="0" borderId="10" xfId="0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 vertical="center" wrapText="1"/>
    </xf>
    <xf numFmtId="4" fontId="25" fillId="28" borderId="10" xfId="0" applyNumberFormat="1" applyFont="1" applyFill="1" applyBorder="1" applyAlignment="1">
      <alignment horizontal="right" vertical="center" wrapText="1"/>
    </xf>
    <xf numFmtId="44" fontId="24" fillId="0" borderId="10" xfId="33" applyFont="1" applyBorder="1" applyAlignment="1">
      <alignment horizontal="left"/>
    </xf>
    <xf numFmtId="4" fontId="24" fillId="24" borderId="10" xfId="0" applyNumberFormat="1" applyFont="1" applyFill="1" applyBorder="1" applyAlignment="1">
      <alignment horizontal="righ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4" fillId="0" borderId="10" xfId="32" applyNumberFormat="1" applyFont="1" applyBorder="1" applyAlignment="1">
      <alignment horizontal="center"/>
    </xf>
    <xf numFmtId="165" fontId="26" fillId="0" borderId="10" xfId="0" applyNumberFormat="1" applyFont="1" applyFill="1" applyBorder="1" applyAlignment="1">
      <alignment horizontal="center" vertical="center" wrapText="1"/>
    </xf>
    <xf numFmtId="0" fontId="23" fillId="26" borderId="10" xfId="32" applyNumberFormat="1" applyFont="1" applyFill="1" applyBorder="1" applyAlignment="1">
      <alignment horizontal="center" vertical="center" wrapText="1"/>
    </xf>
    <xf numFmtId="1" fontId="23" fillId="26" borderId="10" xfId="0" applyNumberFormat="1" applyFont="1" applyFill="1" applyBorder="1" applyAlignment="1">
      <alignment horizontal="center" vertical="center" wrapText="1"/>
    </xf>
    <xf numFmtId="16" fontId="19" fillId="24" borderId="10" xfId="0" applyNumberFormat="1" applyFont="1" applyFill="1" applyBorder="1" applyAlignment="1">
      <alignment horizontal="center" vertical="center" wrapText="1"/>
    </xf>
    <xf numFmtId="4" fontId="20" fillId="24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16" fontId="23" fillId="0" borderId="10" xfId="0" applyNumberFormat="1" applyFont="1" applyFill="1" applyBorder="1" applyAlignment="1">
      <alignment horizontal="center" vertical="center" wrapText="1"/>
    </xf>
    <xf numFmtId="0" fontId="23" fillId="0" borderId="10" xfId="32" applyNumberFormat="1" applyFont="1" applyFill="1" applyBorder="1" applyAlignment="1">
      <alignment horizontal="center"/>
    </xf>
    <xf numFmtId="44" fontId="23" fillId="0" borderId="10" xfId="33" applyFont="1" applyFill="1" applyBorder="1" applyAlignment="1">
      <alignment horizontal="right"/>
    </xf>
    <xf numFmtId="44" fontId="23" fillId="0" borderId="10" xfId="33" applyFont="1" applyFill="1" applyBorder="1" applyAlignment="1">
      <alignment horizontal="right" vertical="center" wrapText="1"/>
    </xf>
    <xf numFmtId="4" fontId="23" fillId="0" borderId="10" xfId="0" applyNumberFormat="1" applyFont="1" applyFill="1" applyBorder="1" applyAlignment="1">
      <alignment horizontal="right"/>
    </xf>
    <xf numFmtId="0" fontId="30" fillId="0" borderId="0" xfId="0" applyFont="1" applyFill="1"/>
    <xf numFmtId="0" fontId="22" fillId="28" borderId="10" xfId="0" applyFont="1" applyFill="1" applyBorder="1" applyAlignment="1">
      <alignment horizontal="center" vertical="center" wrapText="1"/>
    </xf>
    <xf numFmtId="16" fontId="23" fillId="28" borderId="10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0" fontId="23" fillId="28" borderId="10" xfId="32" applyNumberFormat="1" applyFont="1" applyFill="1" applyBorder="1" applyAlignment="1">
      <alignment horizontal="center" vertical="center" wrapText="1"/>
    </xf>
    <xf numFmtId="1" fontId="21" fillId="28" borderId="10" xfId="0" applyNumberFormat="1" applyFont="1" applyFill="1" applyBorder="1" applyAlignment="1">
      <alignment horizontal="center" vertical="center" wrapText="1"/>
    </xf>
    <xf numFmtId="44" fontId="24" fillId="28" borderId="10" xfId="33" applyFont="1" applyFill="1" applyBorder="1" applyAlignment="1">
      <alignment horizontal="left"/>
    </xf>
    <xf numFmtId="4" fontId="24" fillId="28" borderId="10" xfId="0" applyNumberFormat="1" applyFont="1" applyFill="1" applyBorder="1" applyAlignment="1">
      <alignment horizontal="right" vertical="center" wrapText="1"/>
    </xf>
    <xf numFmtId="165" fontId="24" fillId="28" borderId="10" xfId="0" applyNumberFormat="1" applyFont="1" applyFill="1" applyBorder="1" applyAlignment="1">
      <alignment horizontal="center"/>
    </xf>
    <xf numFmtId="0" fontId="25" fillId="0" borderId="10" xfId="0" applyNumberFormat="1" applyFont="1" applyFill="1" applyBorder="1" applyAlignment="1">
      <alignment horizontal="center" vertical="center" wrapText="1"/>
    </xf>
    <xf numFmtId="0" fontId="25" fillId="28" borderId="10" xfId="0" applyNumberFormat="1" applyFont="1" applyFill="1" applyBorder="1" applyAlignment="1">
      <alignment horizontal="center" vertical="center" wrapText="1"/>
    </xf>
    <xf numFmtId="0" fontId="0" fillId="29" borderId="0" xfId="0" applyFill="1"/>
    <xf numFmtId="0" fontId="29" fillId="29" borderId="0" xfId="0" applyFont="1" applyFill="1"/>
    <xf numFmtId="0" fontId="29" fillId="29" borderId="0" xfId="0" applyFont="1" applyFill="1" applyBorder="1"/>
    <xf numFmtId="15" fontId="29" fillId="29" borderId="0" xfId="0" applyNumberFormat="1" applyFont="1" applyFill="1" applyBorder="1"/>
    <xf numFmtId="44" fontId="24" fillId="0" borderId="10" xfId="33" applyFont="1" applyFill="1" applyBorder="1" applyAlignment="1">
      <alignment horizontal="left"/>
    </xf>
    <xf numFmtId="0" fontId="0" fillId="0" borderId="0" xfId="0" applyFill="1"/>
    <xf numFmtId="0" fontId="19" fillId="24" borderId="10" xfId="0" applyFont="1" applyFill="1" applyBorder="1" applyAlignment="1">
      <alignment horizontal="center" vertical="center" wrapText="1"/>
    </xf>
    <xf numFmtId="4" fontId="19" fillId="24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20" fillId="24" borderId="10" xfId="0" applyNumberFormat="1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4" fontId="19" fillId="24" borderId="13" xfId="0" applyNumberFormat="1" applyFont="1" applyFill="1" applyBorder="1" applyAlignment="1">
      <alignment horizontal="center" vertical="center" wrapText="1"/>
    </xf>
    <xf numFmtId="4" fontId="19" fillId="24" borderId="14" xfId="0" applyNumberFormat="1" applyFont="1" applyFill="1" applyBorder="1" applyAlignment="1">
      <alignment horizontal="center" vertical="center" wrapText="1"/>
    </xf>
    <xf numFmtId="0" fontId="28" fillId="25" borderId="11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25" borderId="16" xfId="0" applyFont="1" applyFill="1" applyBorder="1" applyAlignment="1">
      <alignment horizontal="center" vertical="center" wrapText="1"/>
    </xf>
    <xf numFmtId="0" fontId="18" fillId="24" borderId="10" xfId="0" applyFont="1" applyFill="1" applyBorder="1" applyAlignment="1">
      <alignment horizontal="center" vertical="center" wrapText="1"/>
    </xf>
    <xf numFmtId="16" fontId="19" fillId="24" borderId="10" xfId="0" applyNumberFormat="1" applyFont="1" applyFill="1" applyBorder="1" applyAlignment="1">
      <alignment horizontal="center" vertical="center" wrapText="1"/>
    </xf>
    <xf numFmtId="1" fontId="19" fillId="24" borderId="10" xfId="0" applyNumberFormat="1" applyFont="1" applyFill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oneda" xfId="33" builtinId="4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showGridLines="0" tabSelected="1" workbookViewId="0">
      <selection activeCell="A8" sqref="A8"/>
    </sheetView>
  </sheetViews>
  <sheetFormatPr baseColWidth="10" defaultRowHeight="15"/>
  <cols>
    <col min="12" max="12" width="11.42578125" customWidth="1"/>
    <col min="19" max="19" width="33.7109375" customWidth="1"/>
  </cols>
  <sheetData>
    <row r="1" spans="1:20">
      <c r="C1" s="63" t="s">
        <v>30</v>
      </c>
      <c r="D1" s="64" t="s">
        <v>35</v>
      </c>
      <c r="E1" s="63"/>
      <c r="F1" s="63"/>
      <c r="H1" s="63" t="s">
        <v>32</v>
      </c>
      <c r="I1" s="63"/>
      <c r="J1" s="63"/>
      <c r="K1" s="66">
        <v>40787</v>
      </c>
    </row>
    <row r="2" spans="1:20" ht="18" customHeight="1">
      <c r="C2" s="63" t="s">
        <v>31</v>
      </c>
      <c r="D2" s="65" t="s">
        <v>36</v>
      </c>
      <c r="E2" s="63"/>
      <c r="F2" s="63"/>
    </row>
    <row r="3" spans="1:20" ht="15.75" thickBot="1"/>
    <row r="4" spans="1:20" ht="15.75" customHeight="1" thickBot="1">
      <c r="A4" s="79" t="s">
        <v>0</v>
      </c>
      <c r="B4" s="80" t="s">
        <v>1</v>
      </c>
      <c r="C4" s="80" t="s">
        <v>2</v>
      </c>
      <c r="D4" s="80"/>
      <c r="E4" s="81" t="s">
        <v>3</v>
      </c>
      <c r="F4" s="69" t="s">
        <v>4</v>
      </c>
      <c r="G4" s="69" t="s">
        <v>24</v>
      </c>
      <c r="H4" s="69" t="s">
        <v>25</v>
      </c>
      <c r="I4" s="69" t="s">
        <v>5</v>
      </c>
      <c r="J4" s="72" t="s">
        <v>6</v>
      </c>
      <c r="K4" s="72"/>
      <c r="L4" s="72"/>
      <c r="M4" s="72"/>
      <c r="N4" s="44"/>
      <c r="O4" s="44"/>
      <c r="P4" s="2"/>
      <c r="Q4" s="2"/>
      <c r="R4" s="2"/>
      <c r="S4" s="69" t="s">
        <v>7</v>
      </c>
    </row>
    <row r="5" spans="1:20" ht="15.75" customHeight="1" thickBot="1">
      <c r="A5" s="79"/>
      <c r="B5" s="80"/>
      <c r="C5" s="80"/>
      <c r="D5" s="80"/>
      <c r="E5" s="81"/>
      <c r="F5" s="69"/>
      <c r="G5" s="69"/>
      <c r="H5" s="69"/>
      <c r="I5" s="69"/>
      <c r="J5" s="70" t="s">
        <v>8</v>
      </c>
      <c r="K5" s="70" t="s">
        <v>9</v>
      </c>
      <c r="L5" s="72" t="s">
        <v>10</v>
      </c>
      <c r="M5" s="70" t="s">
        <v>11</v>
      </c>
      <c r="N5" s="74" t="s">
        <v>21</v>
      </c>
      <c r="O5" s="74" t="s">
        <v>33</v>
      </c>
      <c r="P5" s="73" t="s">
        <v>26</v>
      </c>
      <c r="Q5" s="73" t="s">
        <v>27</v>
      </c>
      <c r="R5" s="73" t="s">
        <v>28</v>
      </c>
      <c r="S5" s="69"/>
    </row>
    <row r="6" spans="1:20" ht="31.5" customHeight="1" thickBot="1">
      <c r="A6" s="79"/>
      <c r="B6" s="80"/>
      <c r="C6" s="1" t="s">
        <v>12</v>
      </c>
      <c r="D6" s="3" t="s">
        <v>13</v>
      </c>
      <c r="E6" s="81"/>
      <c r="F6" s="4" t="s">
        <v>14</v>
      </c>
      <c r="G6" s="69"/>
      <c r="H6" s="69"/>
      <c r="I6" s="69"/>
      <c r="J6" s="70"/>
      <c r="K6" s="71"/>
      <c r="L6" s="72"/>
      <c r="M6" s="70"/>
      <c r="N6" s="75"/>
      <c r="O6" s="75"/>
      <c r="P6" s="73"/>
      <c r="Q6" s="73"/>
      <c r="R6" s="73"/>
      <c r="S6" s="69"/>
    </row>
    <row r="7" spans="1:20" ht="15.75" thickBot="1">
      <c r="A7" s="46"/>
      <c r="B7" s="47"/>
      <c r="C7" s="48"/>
      <c r="D7" s="48"/>
      <c r="E7" s="16"/>
      <c r="F7" s="49"/>
      <c r="G7" s="49"/>
      <c r="H7" s="50"/>
      <c r="I7" s="20"/>
      <c r="J7" s="51"/>
      <c r="K7" s="51"/>
      <c r="L7" s="20"/>
      <c r="M7" s="20"/>
      <c r="N7" s="20"/>
      <c r="O7" s="20"/>
      <c r="P7" s="20"/>
      <c r="Q7" s="20"/>
      <c r="R7" s="20"/>
      <c r="S7" s="45"/>
      <c r="T7" s="52"/>
    </row>
    <row r="8" spans="1:20" ht="15.75" thickBot="1">
      <c r="A8" s="53" t="s">
        <v>16</v>
      </c>
      <c r="B8" s="54">
        <v>40787</v>
      </c>
      <c r="C8" s="56">
        <v>8092</v>
      </c>
      <c r="D8" s="56">
        <v>8280</v>
      </c>
      <c r="E8" s="57">
        <f>D8-C8</f>
        <v>188</v>
      </c>
      <c r="F8" s="58">
        <v>11462.7</v>
      </c>
      <c r="G8" s="58">
        <v>50</v>
      </c>
      <c r="H8" s="58">
        <v>5</v>
      </c>
      <c r="I8" s="59">
        <f t="shared" ref="I8:I37" si="0">SUM(F8:H8)</f>
        <v>11517.7</v>
      </c>
      <c r="J8" s="60">
        <v>1000</v>
      </c>
      <c r="K8" s="60">
        <v>1000</v>
      </c>
      <c r="L8" s="35">
        <f>J8+K8</f>
        <v>2000</v>
      </c>
      <c r="M8" s="35">
        <f t="shared" ref="M8" si="1">+I8-L8</f>
        <v>9517.7000000000007</v>
      </c>
      <c r="N8" s="35"/>
      <c r="O8" s="35"/>
      <c r="P8" s="62">
        <v>5</v>
      </c>
      <c r="Q8" s="62"/>
      <c r="R8" s="62"/>
      <c r="S8" s="55" t="s">
        <v>34</v>
      </c>
    </row>
    <row r="9" spans="1:20" ht="15.75" thickBot="1">
      <c r="A9" s="13" t="s">
        <v>17</v>
      </c>
      <c r="B9" s="14">
        <v>40788</v>
      </c>
      <c r="C9" s="39"/>
      <c r="D9" s="39"/>
      <c r="E9" s="34">
        <f t="shared" ref="E9:E37" si="2">D9-C9</f>
        <v>0</v>
      </c>
      <c r="F9" s="36"/>
      <c r="G9" s="36"/>
      <c r="H9" s="36"/>
      <c r="I9" s="37">
        <f t="shared" si="0"/>
        <v>0</v>
      </c>
      <c r="J9" s="33"/>
      <c r="K9" s="33"/>
      <c r="L9" s="21">
        <f t="shared" ref="L9:L37" si="3">J9+K9</f>
        <v>0</v>
      </c>
      <c r="M9" s="21">
        <f t="shared" ref="M9:M37" si="4">+I9-L9</f>
        <v>0</v>
      </c>
      <c r="N9" s="21"/>
      <c r="O9" s="21"/>
      <c r="P9" s="61"/>
      <c r="Q9" s="61"/>
      <c r="R9" s="61"/>
      <c r="S9" s="38"/>
    </row>
    <row r="10" spans="1:20" ht="15.75" thickBot="1">
      <c r="A10" s="13" t="s">
        <v>22</v>
      </c>
      <c r="B10" s="14">
        <v>40789</v>
      </c>
      <c r="C10" s="15"/>
      <c r="D10" s="15"/>
      <c r="E10" s="34">
        <f t="shared" si="2"/>
        <v>0</v>
      </c>
      <c r="F10" s="36"/>
      <c r="G10" s="36"/>
      <c r="H10" s="36"/>
      <c r="I10" s="37">
        <f t="shared" si="0"/>
        <v>0</v>
      </c>
      <c r="J10" s="33"/>
      <c r="K10" s="33"/>
      <c r="L10" s="21">
        <f t="shared" ref="L10:L37" si="5">J10+K10</f>
        <v>0</v>
      </c>
      <c r="M10" s="21">
        <f t="shared" ref="M10:M37" si="6">+I10-L10</f>
        <v>0</v>
      </c>
      <c r="N10" s="21"/>
      <c r="O10" s="21"/>
      <c r="P10" s="61"/>
      <c r="Q10" s="61"/>
      <c r="R10" s="61"/>
      <c r="S10" s="38"/>
    </row>
    <row r="11" spans="1:20" ht="15.75" thickBot="1">
      <c r="A11" s="13" t="s">
        <v>19</v>
      </c>
      <c r="B11" s="14">
        <v>40790</v>
      </c>
      <c r="C11" s="15"/>
      <c r="D11" s="15"/>
      <c r="E11" s="34">
        <f t="shared" si="2"/>
        <v>0</v>
      </c>
      <c r="F11" s="36"/>
      <c r="G11" s="36"/>
      <c r="H11" s="36"/>
      <c r="I11" s="37">
        <f t="shared" si="0"/>
        <v>0</v>
      </c>
      <c r="J11" s="33"/>
      <c r="K11" s="33"/>
      <c r="L11" s="21">
        <f t="shared" si="5"/>
        <v>0</v>
      </c>
      <c r="M11" s="21">
        <f t="shared" si="6"/>
        <v>0</v>
      </c>
      <c r="N11" s="21"/>
      <c r="O11" s="21"/>
      <c r="P11" s="61"/>
      <c r="Q11" s="61"/>
      <c r="R11" s="61"/>
      <c r="S11" s="40"/>
    </row>
    <row r="12" spans="1:20" ht="15.75" thickBot="1">
      <c r="A12" s="13" t="s">
        <v>20</v>
      </c>
      <c r="B12" s="14">
        <v>40791</v>
      </c>
      <c r="C12" s="15"/>
      <c r="D12" s="15"/>
      <c r="E12" s="34">
        <f t="shared" si="2"/>
        <v>0</v>
      </c>
      <c r="F12" s="36"/>
      <c r="G12" s="36"/>
      <c r="H12" s="36"/>
      <c r="I12" s="37">
        <f t="shared" si="0"/>
        <v>0</v>
      </c>
      <c r="J12" s="33"/>
      <c r="K12" s="33"/>
      <c r="L12" s="21">
        <f t="shared" si="5"/>
        <v>0</v>
      </c>
      <c r="M12" s="21">
        <f t="shared" si="6"/>
        <v>0</v>
      </c>
      <c r="N12" s="21"/>
      <c r="O12" s="21"/>
      <c r="P12" s="61"/>
      <c r="Q12" s="61"/>
      <c r="R12" s="61"/>
      <c r="S12" s="38"/>
    </row>
    <row r="13" spans="1:20" ht="15.75" thickBot="1">
      <c r="A13" s="13" t="s">
        <v>15</v>
      </c>
      <c r="B13" s="14">
        <v>40792</v>
      </c>
      <c r="C13" s="15"/>
      <c r="D13" s="15"/>
      <c r="E13" s="34">
        <f t="shared" si="2"/>
        <v>0</v>
      </c>
      <c r="F13" s="36"/>
      <c r="G13" s="36"/>
      <c r="H13" s="36"/>
      <c r="I13" s="37">
        <f t="shared" si="0"/>
        <v>0</v>
      </c>
      <c r="J13" s="33"/>
      <c r="K13" s="33"/>
      <c r="L13" s="21">
        <f t="shared" si="5"/>
        <v>0</v>
      </c>
      <c r="M13" s="21">
        <f t="shared" si="6"/>
        <v>0</v>
      </c>
      <c r="N13" s="21"/>
      <c r="O13" s="21"/>
      <c r="P13" s="61"/>
      <c r="Q13" s="61"/>
      <c r="R13" s="61"/>
      <c r="S13" s="38"/>
    </row>
    <row r="14" spans="1:20" ht="15.75" thickBot="1">
      <c r="A14" s="13" t="s">
        <v>23</v>
      </c>
      <c r="B14" s="14">
        <v>40793</v>
      </c>
      <c r="C14" s="15"/>
      <c r="D14" s="15"/>
      <c r="E14" s="34">
        <f t="shared" si="2"/>
        <v>0</v>
      </c>
      <c r="F14" s="36"/>
      <c r="G14" s="36"/>
      <c r="H14" s="36"/>
      <c r="I14" s="37">
        <f t="shared" si="0"/>
        <v>0</v>
      </c>
      <c r="J14" s="19"/>
      <c r="K14" s="33"/>
      <c r="L14" s="21">
        <f t="shared" si="5"/>
        <v>0</v>
      </c>
      <c r="M14" s="21">
        <f t="shared" si="6"/>
        <v>0</v>
      </c>
      <c r="N14" s="21"/>
      <c r="O14" s="21"/>
      <c r="P14" s="61"/>
      <c r="Q14" s="61"/>
      <c r="R14" s="61"/>
      <c r="S14" s="38"/>
    </row>
    <row r="15" spans="1:20" ht="15.75" thickBot="1">
      <c r="A15" s="13" t="s">
        <v>16</v>
      </c>
      <c r="B15" s="14">
        <v>40794</v>
      </c>
      <c r="C15" s="15"/>
      <c r="D15" s="15"/>
      <c r="E15" s="34">
        <f t="shared" si="2"/>
        <v>0</v>
      </c>
      <c r="F15" s="36"/>
      <c r="G15" s="36"/>
      <c r="H15" s="36"/>
      <c r="I15" s="37">
        <f t="shared" si="0"/>
        <v>0</v>
      </c>
      <c r="J15" s="33"/>
      <c r="K15" s="33"/>
      <c r="L15" s="21">
        <f t="shared" si="5"/>
        <v>0</v>
      </c>
      <c r="M15" s="21">
        <f t="shared" si="6"/>
        <v>0</v>
      </c>
      <c r="N15" s="21"/>
      <c r="O15" s="21"/>
      <c r="P15" s="61"/>
      <c r="Q15" s="61"/>
      <c r="R15" s="61"/>
      <c r="S15" s="38"/>
    </row>
    <row r="16" spans="1:20" ht="15.75" thickBot="1">
      <c r="A16" s="13" t="s">
        <v>17</v>
      </c>
      <c r="B16" s="14">
        <v>40795</v>
      </c>
      <c r="C16" s="15"/>
      <c r="D16" s="15"/>
      <c r="E16" s="34">
        <f t="shared" si="2"/>
        <v>0</v>
      </c>
      <c r="F16" s="36"/>
      <c r="G16" s="36"/>
      <c r="H16" s="36"/>
      <c r="I16" s="37">
        <f t="shared" si="0"/>
        <v>0</v>
      </c>
      <c r="J16" s="33"/>
      <c r="K16" s="33"/>
      <c r="L16" s="21">
        <f t="shared" si="5"/>
        <v>0</v>
      </c>
      <c r="M16" s="21">
        <f t="shared" si="6"/>
        <v>0</v>
      </c>
      <c r="N16" s="21"/>
      <c r="O16" s="21"/>
      <c r="P16" s="61"/>
      <c r="Q16" s="61"/>
      <c r="R16" s="61"/>
      <c r="S16" s="38"/>
    </row>
    <row r="17" spans="1:19" ht="15.75" thickBot="1">
      <c r="A17" s="13" t="s">
        <v>22</v>
      </c>
      <c r="B17" s="14">
        <v>40796</v>
      </c>
      <c r="C17" s="15"/>
      <c r="D17" s="15"/>
      <c r="E17" s="34">
        <f t="shared" si="2"/>
        <v>0</v>
      </c>
      <c r="F17" s="36"/>
      <c r="G17" s="36"/>
      <c r="H17" s="36"/>
      <c r="I17" s="37">
        <f t="shared" si="0"/>
        <v>0</v>
      </c>
      <c r="J17" s="33"/>
      <c r="K17" s="33"/>
      <c r="L17" s="21">
        <f t="shared" si="5"/>
        <v>0</v>
      </c>
      <c r="M17" s="21">
        <f t="shared" si="6"/>
        <v>0</v>
      </c>
      <c r="N17" s="21"/>
      <c r="O17" s="21"/>
      <c r="P17" s="61"/>
      <c r="Q17" s="61"/>
      <c r="R17" s="61"/>
      <c r="S17" s="38"/>
    </row>
    <row r="18" spans="1:19" ht="15.75" thickBot="1">
      <c r="A18" s="13" t="s">
        <v>19</v>
      </c>
      <c r="B18" s="14">
        <v>40797</v>
      </c>
      <c r="C18" s="15"/>
      <c r="D18" s="15"/>
      <c r="E18" s="34">
        <f t="shared" si="2"/>
        <v>0</v>
      </c>
      <c r="F18" s="36"/>
      <c r="G18" s="17"/>
      <c r="H18" s="17"/>
      <c r="I18" s="18">
        <f t="shared" si="0"/>
        <v>0</v>
      </c>
      <c r="J18" s="19"/>
      <c r="K18" s="19"/>
      <c r="L18" s="21">
        <f t="shared" si="5"/>
        <v>0</v>
      </c>
      <c r="M18" s="21">
        <f t="shared" si="6"/>
        <v>0</v>
      </c>
      <c r="N18" s="21"/>
      <c r="O18" s="21"/>
      <c r="P18" s="61"/>
      <c r="Q18" s="61"/>
      <c r="R18" s="61"/>
      <c r="S18" s="40"/>
    </row>
    <row r="19" spans="1:19" ht="15.75" thickBot="1">
      <c r="A19" s="13" t="s">
        <v>20</v>
      </c>
      <c r="B19" s="14">
        <v>40798</v>
      </c>
      <c r="C19" s="15"/>
      <c r="D19" s="15"/>
      <c r="E19" s="34">
        <f t="shared" si="2"/>
        <v>0</v>
      </c>
      <c r="F19" s="36"/>
      <c r="G19" s="17"/>
      <c r="H19" s="17"/>
      <c r="I19" s="18">
        <f t="shared" si="0"/>
        <v>0</v>
      </c>
      <c r="J19" s="19"/>
      <c r="K19" s="19"/>
      <c r="L19" s="21">
        <f t="shared" si="5"/>
        <v>0</v>
      </c>
      <c r="M19" s="21">
        <f t="shared" si="6"/>
        <v>0</v>
      </c>
      <c r="N19" s="21"/>
      <c r="O19" s="21"/>
      <c r="P19" s="61"/>
      <c r="Q19" s="61"/>
      <c r="R19" s="61"/>
      <c r="S19" s="38"/>
    </row>
    <row r="20" spans="1:19" ht="15.75" thickBot="1">
      <c r="A20" s="13" t="s">
        <v>15</v>
      </c>
      <c r="B20" s="14">
        <v>40799</v>
      </c>
      <c r="C20" s="15"/>
      <c r="D20" s="15"/>
      <c r="E20" s="34">
        <f t="shared" si="2"/>
        <v>0</v>
      </c>
      <c r="F20" s="36"/>
      <c r="G20" s="17"/>
      <c r="H20" s="17"/>
      <c r="I20" s="18">
        <f t="shared" si="0"/>
        <v>0</v>
      </c>
      <c r="J20" s="19"/>
      <c r="K20" s="19"/>
      <c r="L20" s="21">
        <f t="shared" si="5"/>
        <v>0</v>
      </c>
      <c r="M20" s="21">
        <f t="shared" si="6"/>
        <v>0</v>
      </c>
      <c r="N20" s="21"/>
      <c r="O20" s="21"/>
      <c r="P20" s="61"/>
      <c r="Q20" s="61"/>
      <c r="R20" s="61"/>
      <c r="S20" s="38"/>
    </row>
    <row r="21" spans="1:19" ht="15.75" thickBot="1">
      <c r="A21" s="13" t="s">
        <v>23</v>
      </c>
      <c r="B21" s="14">
        <v>40800</v>
      </c>
      <c r="C21" s="15"/>
      <c r="D21" s="15"/>
      <c r="E21" s="34">
        <f t="shared" si="2"/>
        <v>0</v>
      </c>
      <c r="F21" s="36"/>
      <c r="G21" s="17"/>
      <c r="H21" s="17"/>
      <c r="I21" s="18">
        <f t="shared" si="0"/>
        <v>0</v>
      </c>
      <c r="J21" s="19"/>
      <c r="K21" s="19"/>
      <c r="L21" s="21">
        <f t="shared" si="5"/>
        <v>0</v>
      </c>
      <c r="M21" s="21">
        <f t="shared" si="6"/>
        <v>0</v>
      </c>
      <c r="N21" s="21"/>
      <c r="O21" s="21"/>
      <c r="P21" s="61"/>
      <c r="Q21" s="61"/>
      <c r="R21" s="61"/>
      <c r="S21" s="38"/>
    </row>
    <row r="22" spans="1:19" ht="15.75" thickBot="1">
      <c r="A22" s="13" t="s">
        <v>16</v>
      </c>
      <c r="B22" s="14">
        <v>40801</v>
      </c>
      <c r="C22" s="41"/>
      <c r="D22" s="41"/>
      <c r="E22" s="34">
        <f t="shared" si="2"/>
        <v>0</v>
      </c>
      <c r="F22" s="36"/>
      <c r="G22" s="17"/>
      <c r="H22" s="17"/>
      <c r="I22" s="18">
        <f t="shared" si="0"/>
        <v>0</v>
      </c>
      <c r="J22" s="19"/>
      <c r="K22" s="19"/>
      <c r="L22" s="21">
        <f t="shared" si="5"/>
        <v>0</v>
      </c>
      <c r="M22" s="21">
        <f t="shared" si="6"/>
        <v>0</v>
      </c>
      <c r="N22" s="21"/>
      <c r="O22" s="21"/>
      <c r="P22" s="61"/>
      <c r="Q22" s="61"/>
      <c r="R22" s="61"/>
      <c r="S22" s="38"/>
    </row>
    <row r="23" spans="1:19" ht="15.75" thickBot="1">
      <c r="A23" s="13" t="s">
        <v>17</v>
      </c>
      <c r="B23" s="14">
        <v>40802</v>
      </c>
      <c r="C23" s="41"/>
      <c r="D23" s="41"/>
      <c r="E23" s="34">
        <f t="shared" si="2"/>
        <v>0</v>
      </c>
      <c r="F23" s="36"/>
      <c r="G23" s="17"/>
      <c r="H23" s="17"/>
      <c r="I23" s="18">
        <f t="shared" si="0"/>
        <v>0</v>
      </c>
      <c r="J23" s="19"/>
      <c r="K23" s="19"/>
      <c r="L23" s="21">
        <f t="shared" si="5"/>
        <v>0</v>
      </c>
      <c r="M23" s="21">
        <f t="shared" si="6"/>
        <v>0</v>
      </c>
      <c r="N23" s="21"/>
      <c r="O23" s="21"/>
      <c r="P23" s="61"/>
      <c r="Q23" s="61"/>
      <c r="R23" s="61"/>
      <c r="S23" s="38"/>
    </row>
    <row r="24" spans="1:19" ht="15.75" thickBot="1">
      <c r="A24" s="13" t="s">
        <v>22</v>
      </c>
      <c r="B24" s="14">
        <v>40803</v>
      </c>
      <c r="C24" s="15"/>
      <c r="D24" s="15"/>
      <c r="E24" s="34">
        <f t="shared" si="2"/>
        <v>0</v>
      </c>
      <c r="F24" s="36"/>
      <c r="G24" s="17"/>
      <c r="H24" s="17"/>
      <c r="I24" s="18">
        <f t="shared" si="0"/>
        <v>0</v>
      </c>
      <c r="J24" s="19"/>
      <c r="K24" s="19"/>
      <c r="L24" s="21">
        <f t="shared" si="5"/>
        <v>0</v>
      </c>
      <c r="M24" s="21">
        <f t="shared" si="6"/>
        <v>0</v>
      </c>
      <c r="N24" s="21"/>
      <c r="O24" s="21"/>
      <c r="P24" s="61"/>
      <c r="Q24" s="61"/>
      <c r="R24" s="61"/>
      <c r="S24" s="38"/>
    </row>
    <row r="25" spans="1:19" ht="15.75" thickBot="1">
      <c r="A25" s="13" t="s">
        <v>19</v>
      </c>
      <c r="B25" s="14">
        <v>40804</v>
      </c>
      <c r="C25" s="15"/>
      <c r="D25" s="15"/>
      <c r="E25" s="34">
        <f t="shared" si="2"/>
        <v>0</v>
      </c>
      <c r="F25" s="36"/>
      <c r="G25" s="17"/>
      <c r="H25" s="17"/>
      <c r="I25" s="18">
        <f t="shared" si="0"/>
        <v>0</v>
      </c>
      <c r="J25" s="19"/>
      <c r="K25" s="19"/>
      <c r="L25" s="21">
        <f t="shared" si="5"/>
        <v>0</v>
      </c>
      <c r="M25" s="21">
        <f t="shared" si="6"/>
        <v>0</v>
      </c>
      <c r="N25" s="21"/>
      <c r="O25" s="21"/>
      <c r="P25" s="61"/>
      <c r="Q25" s="61"/>
      <c r="R25" s="61"/>
      <c r="S25" s="40"/>
    </row>
    <row r="26" spans="1:19" ht="15.75" thickBot="1">
      <c r="A26" s="13" t="s">
        <v>20</v>
      </c>
      <c r="B26" s="14">
        <v>40805</v>
      </c>
      <c r="C26" s="15"/>
      <c r="D26" s="15"/>
      <c r="E26" s="34">
        <f t="shared" si="2"/>
        <v>0</v>
      </c>
      <c r="F26" s="36"/>
      <c r="G26" s="17"/>
      <c r="H26" s="17"/>
      <c r="I26" s="18">
        <f t="shared" si="0"/>
        <v>0</v>
      </c>
      <c r="J26" s="19"/>
      <c r="K26" s="19"/>
      <c r="L26" s="21">
        <f t="shared" si="5"/>
        <v>0</v>
      </c>
      <c r="M26" s="21">
        <f t="shared" si="6"/>
        <v>0</v>
      </c>
      <c r="N26" s="21"/>
      <c r="O26" s="21"/>
      <c r="P26" s="61"/>
      <c r="Q26" s="61"/>
      <c r="R26" s="61"/>
      <c r="S26" s="38"/>
    </row>
    <row r="27" spans="1:19" ht="15.75" thickBot="1">
      <c r="A27" s="13" t="s">
        <v>15</v>
      </c>
      <c r="B27" s="14">
        <v>40806</v>
      </c>
      <c r="C27" s="15"/>
      <c r="D27" s="15"/>
      <c r="E27" s="34">
        <f t="shared" si="2"/>
        <v>0</v>
      </c>
      <c r="F27" s="36"/>
      <c r="G27" s="17"/>
      <c r="H27" s="17"/>
      <c r="I27" s="18">
        <f t="shared" si="0"/>
        <v>0</v>
      </c>
      <c r="J27" s="19"/>
      <c r="K27" s="19"/>
      <c r="L27" s="21">
        <f t="shared" si="5"/>
        <v>0</v>
      </c>
      <c r="M27" s="21">
        <f t="shared" si="6"/>
        <v>0</v>
      </c>
      <c r="N27" s="21"/>
      <c r="O27" s="21"/>
      <c r="P27" s="61"/>
      <c r="Q27" s="61"/>
      <c r="R27" s="61"/>
      <c r="S27" s="38"/>
    </row>
    <row r="28" spans="1:19" ht="15.75" thickBot="1">
      <c r="A28" s="13" t="s">
        <v>23</v>
      </c>
      <c r="B28" s="14">
        <v>40807</v>
      </c>
      <c r="C28" s="15"/>
      <c r="D28" s="15"/>
      <c r="E28" s="34">
        <f t="shared" si="2"/>
        <v>0</v>
      </c>
      <c r="F28" s="36"/>
      <c r="G28" s="17"/>
      <c r="H28" s="17"/>
      <c r="I28" s="18">
        <f t="shared" si="0"/>
        <v>0</v>
      </c>
      <c r="J28" s="19"/>
      <c r="K28" s="19"/>
      <c r="L28" s="21">
        <f t="shared" si="5"/>
        <v>0</v>
      </c>
      <c r="M28" s="21">
        <f t="shared" si="6"/>
        <v>0</v>
      </c>
      <c r="N28" s="21"/>
      <c r="O28" s="21"/>
      <c r="P28" s="61"/>
      <c r="Q28" s="61"/>
      <c r="R28" s="61"/>
      <c r="S28" s="38"/>
    </row>
    <row r="29" spans="1:19" ht="15.75" thickBot="1">
      <c r="A29" s="13" t="s">
        <v>16</v>
      </c>
      <c r="B29" s="14">
        <v>40808</v>
      </c>
      <c r="C29" s="15"/>
      <c r="D29" s="15"/>
      <c r="E29" s="34">
        <f t="shared" si="2"/>
        <v>0</v>
      </c>
      <c r="F29" s="36"/>
      <c r="G29" s="17"/>
      <c r="H29" s="17"/>
      <c r="I29" s="18">
        <f t="shared" si="0"/>
        <v>0</v>
      </c>
      <c r="J29" s="19"/>
      <c r="K29" s="19"/>
      <c r="L29" s="21">
        <f t="shared" si="5"/>
        <v>0</v>
      </c>
      <c r="M29" s="21">
        <f t="shared" si="6"/>
        <v>0</v>
      </c>
      <c r="N29" s="21"/>
      <c r="O29" s="21"/>
      <c r="P29" s="61"/>
      <c r="Q29" s="61"/>
      <c r="R29" s="61"/>
      <c r="S29" s="38"/>
    </row>
    <row r="30" spans="1:19" ht="15.75" thickBot="1">
      <c r="A30" s="13" t="s">
        <v>17</v>
      </c>
      <c r="B30" s="14">
        <v>40809</v>
      </c>
      <c r="C30" s="15"/>
      <c r="D30" s="15"/>
      <c r="E30" s="34">
        <f t="shared" si="2"/>
        <v>0</v>
      </c>
      <c r="F30" s="36"/>
      <c r="G30" s="17"/>
      <c r="H30" s="17"/>
      <c r="I30" s="18">
        <f t="shared" si="0"/>
        <v>0</v>
      </c>
      <c r="J30" s="19"/>
      <c r="K30" s="19"/>
      <c r="L30" s="21">
        <f t="shared" si="5"/>
        <v>0</v>
      </c>
      <c r="M30" s="21">
        <f t="shared" si="6"/>
        <v>0</v>
      </c>
      <c r="N30" s="21"/>
      <c r="O30" s="21"/>
      <c r="P30" s="61"/>
      <c r="Q30" s="61"/>
      <c r="R30" s="61"/>
      <c r="S30" s="38"/>
    </row>
    <row r="31" spans="1:19" ht="15.75" thickBot="1">
      <c r="A31" s="13" t="s">
        <v>22</v>
      </c>
      <c r="B31" s="14">
        <v>40810</v>
      </c>
      <c r="C31" s="15"/>
      <c r="D31" s="15"/>
      <c r="E31" s="34">
        <f t="shared" si="2"/>
        <v>0</v>
      </c>
      <c r="F31" s="36"/>
      <c r="G31" s="17"/>
      <c r="H31" s="17"/>
      <c r="I31" s="18">
        <f t="shared" si="0"/>
        <v>0</v>
      </c>
      <c r="J31" s="19"/>
      <c r="K31" s="19"/>
      <c r="L31" s="21">
        <f t="shared" si="5"/>
        <v>0</v>
      </c>
      <c r="M31" s="21">
        <f t="shared" si="6"/>
        <v>0</v>
      </c>
      <c r="N31" s="21"/>
      <c r="O31" s="21"/>
      <c r="P31" s="61"/>
      <c r="Q31" s="61"/>
      <c r="R31" s="61"/>
      <c r="S31" s="38"/>
    </row>
    <row r="32" spans="1:19" ht="15.75" thickBot="1">
      <c r="A32" s="13" t="s">
        <v>19</v>
      </c>
      <c r="B32" s="14">
        <v>40811</v>
      </c>
      <c r="C32" s="15"/>
      <c r="D32" s="15"/>
      <c r="E32" s="34">
        <f t="shared" si="2"/>
        <v>0</v>
      </c>
      <c r="F32" s="36"/>
      <c r="G32" s="17"/>
      <c r="H32" s="17"/>
      <c r="I32" s="18">
        <f t="shared" si="0"/>
        <v>0</v>
      </c>
      <c r="J32" s="19"/>
      <c r="K32" s="19"/>
      <c r="L32" s="21">
        <f t="shared" si="5"/>
        <v>0</v>
      </c>
      <c r="M32" s="21">
        <f t="shared" si="6"/>
        <v>0</v>
      </c>
      <c r="N32" s="21"/>
      <c r="O32" s="21"/>
      <c r="P32" s="61"/>
      <c r="Q32" s="61"/>
      <c r="R32" s="61"/>
      <c r="S32" s="40"/>
    </row>
    <row r="33" spans="1:19" ht="15.75" thickBot="1">
      <c r="A33" s="13" t="s">
        <v>20</v>
      </c>
      <c r="B33" s="14">
        <v>40812</v>
      </c>
      <c r="C33" s="15"/>
      <c r="D33" s="15"/>
      <c r="E33" s="34">
        <f t="shared" si="2"/>
        <v>0</v>
      </c>
      <c r="F33" s="36"/>
      <c r="G33" s="17"/>
      <c r="H33" s="17"/>
      <c r="I33" s="18">
        <f t="shared" si="0"/>
        <v>0</v>
      </c>
      <c r="J33" s="19"/>
      <c r="K33" s="19"/>
      <c r="L33" s="21">
        <f t="shared" si="5"/>
        <v>0</v>
      </c>
      <c r="M33" s="21">
        <f t="shared" si="6"/>
        <v>0</v>
      </c>
      <c r="N33" s="21"/>
      <c r="O33" s="21"/>
      <c r="P33" s="61"/>
      <c r="Q33" s="61"/>
      <c r="R33" s="61"/>
      <c r="S33" s="38"/>
    </row>
    <row r="34" spans="1:19" ht="15.75" thickBot="1">
      <c r="A34" s="13" t="s">
        <v>15</v>
      </c>
      <c r="B34" s="14">
        <v>40813</v>
      </c>
      <c r="C34" s="15"/>
      <c r="D34" s="15"/>
      <c r="E34" s="34">
        <f t="shared" si="2"/>
        <v>0</v>
      </c>
      <c r="F34" s="36"/>
      <c r="G34" s="17"/>
      <c r="H34" s="17"/>
      <c r="I34" s="18">
        <f t="shared" si="0"/>
        <v>0</v>
      </c>
      <c r="J34" s="19"/>
      <c r="K34" s="19"/>
      <c r="L34" s="21">
        <f t="shared" si="5"/>
        <v>0</v>
      </c>
      <c r="M34" s="21">
        <f t="shared" si="6"/>
        <v>0</v>
      </c>
      <c r="N34" s="21"/>
      <c r="O34" s="21"/>
      <c r="P34" s="61"/>
      <c r="Q34" s="61"/>
      <c r="R34" s="61"/>
      <c r="S34" s="38"/>
    </row>
    <row r="35" spans="1:19" ht="15.75" thickBot="1">
      <c r="A35" s="13" t="s">
        <v>23</v>
      </c>
      <c r="B35" s="14">
        <v>40814</v>
      </c>
      <c r="C35" s="15"/>
      <c r="D35" s="15"/>
      <c r="E35" s="34">
        <f t="shared" si="2"/>
        <v>0</v>
      </c>
      <c r="F35" s="36"/>
      <c r="G35" s="17"/>
      <c r="H35" s="17"/>
      <c r="I35" s="18">
        <f t="shared" si="0"/>
        <v>0</v>
      </c>
      <c r="J35" s="19"/>
      <c r="K35" s="19"/>
      <c r="L35" s="21">
        <f t="shared" si="5"/>
        <v>0</v>
      </c>
      <c r="M35" s="21">
        <f t="shared" si="6"/>
        <v>0</v>
      </c>
      <c r="N35" s="21"/>
      <c r="O35" s="21"/>
      <c r="P35" s="61"/>
      <c r="Q35" s="61"/>
      <c r="R35" s="61"/>
      <c r="S35" s="38"/>
    </row>
    <row r="36" spans="1:19" ht="15.75" thickBot="1">
      <c r="A36" s="13" t="s">
        <v>16</v>
      </c>
      <c r="B36" s="14">
        <v>40815</v>
      </c>
      <c r="C36" s="15"/>
      <c r="D36" s="15"/>
      <c r="E36" s="34">
        <f t="shared" si="2"/>
        <v>0</v>
      </c>
      <c r="F36" s="36"/>
      <c r="G36" s="17"/>
      <c r="H36" s="17"/>
      <c r="I36" s="18">
        <f t="shared" si="0"/>
        <v>0</v>
      </c>
      <c r="J36" s="19"/>
      <c r="K36" s="19"/>
      <c r="L36" s="21">
        <f t="shared" si="5"/>
        <v>0</v>
      </c>
      <c r="M36" s="21">
        <f t="shared" si="6"/>
        <v>0</v>
      </c>
      <c r="N36" s="21"/>
      <c r="O36" s="21"/>
      <c r="P36" s="61"/>
      <c r="Q36" s="61"/>
      <c r="R36" s="61"/>
      <c r="S36" s="40"/>
    </row>
    <row r="37" spans="1:19" ht="15.75" thickBot="1">
      <c r="A37" s="13" t="s">
        <v>17</v>
      </c>
      <c r="B37" s="14">
        <v>40816</v>
      </c>
      <c r="C37" s="15"/>
      <c r="D37" s="15"/>
      <c r="E37" s="34">
        <f t="shared" si="2"/>
        <v>0</v>
      </c>
      <c r="F37" s="36"/>
      <c r="G37" s="17"/>
      <c r="H37" s="17"/>
      <c r="I37" s="18">
        <f t="shared" si="0"/>
        <v>0</v>
      </c>
      <c r="J37" s="19"/>
      <c r="K37" s="19"/>
      <c r="L37" s="21">
        <f t="shared" si="5"/>
        <v>0</v>
      </c>
      <c r="M37" s="21">
        <f t="shared" si="6"/>
        <v>0</v>
      </c>
      <c r="N37" s="21"/>
      <c r="O37" s="21"/>
      <c r="P37" s="61"/>
      <c r="Q37" s="61"/>
      <c r="R37" s="61"/>
      <c r="S37" s="38"/>
    </row>
    <row r="38" spans="1:19">
      <c r="A38" s="22"/>
      <c r="B38" s="9"/>
      <c r="C38" s="5"/>
      <c r="D38" s="5"/>
      <c r="E38" s="6"/>
      <c r="F38" s="11"/>
      <c r="G38" s="11"/>
      <c r="H38" s="11"/>
      <c r="I38" s="32"/>
      <c r="J38" s="12"/>
      <c r="K38" s="12"/>
      <c r="L38" s="23"/>
      <c r="M38" s="23"/>
      <c r="N38" s="23"/>
      <c r="O38" s="23"/>
      <c r="P38" s="23"/>
      <c r="Q38" s="23"/>
      <c r="R38" s="23"/>
      <c r="S38" s="10"/>
    </row>
    <row r="39" spans="1:19" ht="15.75" thickBot="1">
      <c r="A39" s="24"/>
      <c r="B39" s="25"/>
      <c r="C39" s="26"/>
      <c r="D39" s="26"/>
      <c r="E39" s="27"/>
      <c r="F39" s="28"/>
      <c r="G39" s="28"/>
      <c r="H39" s="28"/>
      <c r="I39" s="29"/>
      <c r="J39" s="30"/>
      <c r="K39" s="30"/>
      <c r="L39" s="30"/>
      <c r="M39" s="29"/>
      <c r="N39" s="29"/>
      <c r="O39" s="29"/>
      <c r="P39" s="29"/>
      <c r="Q39" s="29"/>
      <c r="R39" s="29"/>
      <c r="S39" s="31"/>
    </row>
    <row r="40" spans="1:19" ht="16.5" thickBot="1">
      <c r="A40" s="76" t="s">
        <v>29</v>
      </c>
      <c r="B40" s="77"/>
      <c r="C40" s="77"/>
      <c r="D40" s="78"/>
      <c r="E40" s="7">
        <f t="shared" ref="E40:L40" si="7">SUM(E8:E38)</f>
        <v>188</v>
      </c>
      <c r="F40" s="7">
        <f t="shared" si="7"/>
        <v>11462.7</v>
      </c>
      <c r="G40" s="7">
        <f t="shared" si="7"/>
        <v>50</v>
      </c>
      <c r="H40" s="7">
        <f t="shared" si="7"/>
        <v>5</v>
      </c>
      <c r="I40" s="7">
        <f t="shared" si="7"/>
        <v>11517.7</v>
      </c>
      <c r="J40" s="7">
        <f t="shared" si="7"/>
        <v>1000</v>
      </c>
      <c r="K40" s="7">
        <f t="shared" si="7"/>
        <v>1000</v>
      </c>
      <c r="L40" s="7">
        <f t="shared" si="7"/>
        <v>2000</v>
      </c>
      <c r="M40" s="7">
        <f>SUM(M8:M38)</f>
        <v>9517.7000000000007</v>
      </c>
      <c r="N40" s="7"/>
      <c r="O40" s="7"/>
      <c r="P40" s="7">
        <f>SUM(P8:P38)</f>
        <v>5</v>
      </c>
      <c r="Q40" s="7">
        <f>SUM(Q8:Q38)</f>
        <v>0</v>
      </c>
      <c r="R40" s="7">
        <f>SUM(R8:R38)</f>
        <v>0</v>
      </c>
      <c r="S40" s="8"/>
    </row>
  </sheetData>
  <mergeCells count="20">
    <mergeCell ref="A40:D40"/>
    <mergeCell ref="H4:H6"/>
    <mergeCell ref="I4:I6"/>
    <mergeCell ref="J4:M4"/>
    <mergeCell ref="A4:A6"/>
    <mergeCell ref="B4:B6"/>
    <mergeCell ref="C4:D5"/>
    <mergeCell ref="E4:E6"/>
    <mergeCell ref="F4:F5"/>
    <mergeCell ref="G4:G6"/>
    <mergeCell ref="S4:S6"/>
    <mergeCell ref="J5:J6"/>
    <mergeCell ref="K5:K6"/>
    <mergeCell ref="L5:L6"/>
    <mergeCell ref="M5:M6"/>
    <mergeCell ref="P5:P6"/>
    <mergeCell ref="Q5:Q6"/>
    <mergeCell ref="R5:R6"/>
    <mergeCell ref="N5:N6"/>
    <mergeCell ref="O5:O6"/>
  </mergeCells>
  <pageMargins left="0.7" right="0.7" top="0.75" bottom="0.75" header="0.3" footer="0.3"/>
  <pageSetup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0"/>
  <sheetViews>
    <sheetView showGridLines="0" workbookViewId="0">
      <selection activeCell="D11" sqref="D11"/>
    </sheetView>
  </sheetViews>
  <sheetFormatPr baseColWidth="10" defaultRowHeight="15"/>
  <cols>
    <col min="12" max="12" width="11.42578125" customWidth="1"/>
    <col min="19" max="19" width="33.7109375" customWidth="1"/>
  </cols>
  <sheetData>
    <row r="1" spans="1:20">
      <c r="C1" s="63" t="s">
        <v>30</v>
      </c>
      <c r="D1" s="64" t="s">
        <v>35</v>
      </c>
      <c r="E1" s="63"/>
      <c r="F1" s="63"/>
      <c r="H1" s="63" t="s">
        <v>32</v>
      </c>
      <c r="I1" s="63"/>
      <c r="J1" s="63"/>
      <c r="K1" s="66">
        <v>40788</v>
      </c>
    </row>
    <row r="2" spans="1:20" ht="18" customHeight="1">
      <c r="C2" s="63" t="s">
        <v>31</v>
      </c>
      <c r="D2" s="65" t="s">
        <v>36</v>
      </c>
      <c r="E2" s="63"/>
      <c r="F2" s="63"/>
    </row>
    <row r="3" spans="1:20" ht="15.75" thickBot="1"/>
    <row r="4" spans="1:20" ht="15.75" customHeight="1" thickBot="1">
      <c r="A4" s="79" t="s">
        <v>0</v>
      </c>
      <c r="B4" s="80" t="s">
        <v>1</v>
      </c>
      <c r="C4" s="80" t="s">
        <v>2</v>
      </c>
      <c r="D4" s="80"/>
      <c r="E4" s="81" t="s">
        <v>3</v>
      </c>
      <c r="F4" s="69" t="s">
        <v>4</v>
      </c>
      <c r="G4" s="69" t="s">
        <v>24</v>
      </c>
      <c r="H4" s="69" t="s">
        <v>25</v>
      </c>
      <c r="I4" s="69" t="s">
        <v>5</v>
      </c>
      <c r="J4" s="72" t="s">
        <v>6</v>
      </c>
      <c r="K4" s="72"/>
      <c r="L4" s="72"/>
      <c r="M4" s="72"/>
      <c r="N4" s="44"/>
      <c r="O4" s="44"/>
      <c r="P4" s="44"/>
      <c r="Q4" s="44"/>
      <c r="R4" s="44"/>
      <c r="S4" s="69" t="s">
        <v>7</v>
      </c>
    </row>
    <row r="5" spans="1:20" ht="15.75" customHeight="1" thickBot="1">
      <c r="A5" s="79"/>
      <c r="B5" s="80"/>
      <c r="C5" s="80"/>
      <c r="D5" s="80"/>
      <c r="E5" s="81"/>
      <c r="F5" s="69"/>
      <c r="G5" s="69"/>
      <c r="H5" s="69"/>
      <c r="I5" s="69"/>
      <c r="J5" s="70" t="s">
        <v>8</v>
      </c>
      <c r="K5" s="70" t="s">
        <v>9</v>
      </c>
      <c r="L5" s="72" t="s">
        <v>10</v>
      </c>
      <c r="M5" s="70" t="s">
        <v>11</v>
      </c>
      <c r="N5" s="74" t="s">
        <v>21</v>
      </c>
      <c r="O5" s="74" t="s">
        <v>33</v>
      </c>
      <c r="P5" s="73" t="s">
        <v>26</v>
      </c>
      <c r="Q5" s="73" t="s">
        <v>27</v>
      </c>
      <c r="R5" s="73" t="s">
        <v>28</v>
      </c>
      <c r="S5" s="69"/>
    </row>
    <row r="6" spans="1:20" ht="31.5" customHeight="1" thickBot="1">
      <c r="A6" s="79"/>
      <c r="B6" s="80"/>
      <c r="C6" s="43" t="s">
        <v>12</v>
      </c>
      <c r="D6" s="3" t="s">
        <v>13</v>
      </c>
      <c r="E6" s="81"/>
      <c r="F6" s="4" t="s">
        <v>14</v>
      </c>
      <c r="G6" s="69"/>
      <c r="H6" s="69"/>
      <c r="I6" s="69"/>
      <c r="J6" s="70"/>
      <c r="K6" s="71"/>
      <c r="L6" s="72"/>
      <c r="M6" s="70"/>
      <c r="N6" s="75"/>
      <c r="O6" s="75"/>
      <c r="P6" s="73"/>
      <c r="Q6" s="73"/>
      <c r="R6" s="73"/>
      <c r="S6" s="69"/>
    </row>
    <row r="7" spans="1:20" ht="15.75" thickBot="1">
      <c r="A7" s="46"/>
      <c r="B7" s="47"/>
      <c r="C7" s="48"/>
      <c r="D7" s="48"/>
      <c r="E7" s="16"/>
      <c r="F7" s="49"/>
      <c r="G7" s="49"/>
      <c r="H7" s="50"/>
      <c r="I7" s="20"/>
      <c r="J7" s="51"/>
      <c r="K7" s="51"/>
      <c r="L7" s="20"/>
      <c r="M7" s="20"/>
      <c r="N7" s="20"/>
      <c r="O7" s="20"/>
      <c r="P7" s="20"/>
      <c r="Q7" s="20"/>
      <c r="R7" s="20"/>
      <c r="S7" s="45"/>
      <c r="T7" s="52"/>
    </row>
    <row r="8" spans="1:20" s="68" customFormat="1" ht="15.75" thickBot="1">
      <c r="A8" s="46" t="s">
        <v>18</v>
      </c>
      <c r="B8" s="47">
        <v>40817</v>
      </c>
      <c r="C8" s="15"/>
      <c r="D8" s="15"/>
      <c r="E8" s="34">
        <f>D8-C8</f>
        <v>0</v>
      </c>
      <c r="F8" s="67"/>
      <c r="G8" s="67"/>
      <c r="H8" s="67"/>
      <c r="I8" s="37">
        <f t="shared" ref="I8:I37" si="0">SUM(F8:H8)</f>
        <v>0</v>
      </c>
      <c r="J8" s="33"/>
      <c r="K8" s="33"/>
      <c r="L8" s="21">
        <f>J8+K8</f>
        <v>0</v>
      </c>
      <c r="M8" s="21">
        <f t="shared" ref="M8:M37" si="1">+I8-L8</f>
        <v>0</v>
      </c>
      <c r="N8" s="21"/>
      <c r="O8" s="21"/>
      <c r="P8" s="61"/>
      <c r="Q8" s="61"/>
      <c r="R8" s="61"/>
      <c r="S8" s="45"/>
    </row>
    <row r="9" spans="1:20" ht="15.75" thickBot="1">
      <c r="A9" s="13" t="s">
        <v>19</v>
      </c>
      <c r="B9" s="14">
        <v>40818</v>
      </c>
      <c r="C9" s="39"/>
      <c r="D9" s="39"/>
      <c r="E9" s="34">
        <f t="shared" ref="E9:E37" si="2">D9-C9</f>
        <v>0</v>
      </c>
      <c r="F9" s="36"/>
      <c r="G9" s="36"/>
      <c r="H9" s="36"/>
      <c r="I9" s="37">
        <f t="shared" si="0"/>
        <v>0</v>
      </c>
      <c r="J9" s="33"/>
      <c r="K9" s="33"/>
      <c r="L9" s="21">
        <f t="shared" ref="L9:L37" si="3">J9+K9</f>
        <v>0</v>
      </c>
      <c r="M9" s="21">
        <f t="shared" si="1"/>
        <v>0</v>
      </c>
      <c r="N9" s="21"/>
      <c r="O9" s="21"/>
      <c r="P9" s="61"/>
      <c r="Q9" s="61"/>
      <c r="R9" s="61"/>
      <c r="S9" s="38"/>
    </row>
    <row r="10" spans="1:20" ht="15.75" thickBot="1">
      <c r="A10" s="13" t="s">
        <v>20</v>
      </c>
      <c r="B10" s="14">
        <v>40819</v>
      </c>
      <c r="C10" s="15"/>
      <c r="D10" s="15"/>
      <c r="E10" s="34">
        <f t="shared" si="2"/>
        <v>0</v>
      </c>
      <c r="F10" s="36"/>
      <c r="G10" s="36"/>
      <c r="H10" s="36"/>
      <c r="I10" s="37">
        <f t="shared" si="0"/>
        <v>0</v>
      </c>
      <c r="J10" s="33"/>
      <c r="K10" s="33"/>
      <c r="L10" s="21">
        <f t="shared" si="3"/>
        <v>0</v>
      </c>
      <c r="M10" s="21">
        <f t="shared" si="1"/>
        <v>0</v>
      </c>
      <c r="N10" s="21"/>
      <c r="O10" s="21"/>
      <c r="P10" s="61"/>
      <c r="Q10" s="61"/>
      <c r="R10" s="61"/>
      <c r="S10" s="38"/>
    </row>
    <row r="11" spans="1:20" ht="15.75" thickBot="1">
      <c r="A11" s="13" t="s">
        <v>15</v>
      </c>
      <c r="B11" s="14">
        <v>40820</v>
      </c>
      <c r="C11" s="15"/>
      <c r="D11" s="15"/>
      <c r="E11" s="34">
        <f t="shared" si="2"/>
        <v>0</v>
      </c>
      <c r="F11" s="36"/>
      <c r="G11" s="36"/>
      <c r="H11" s="36"/>
      <c r="I11" s="37">
        <f t="shared" si="0"/>
        <v>0</v>
      </c>
      <c r="J11" s="33"/>
      <c r="K11" s="33"/>
      <c r="L11" s="21">
        <f t="shared" si="3"/>
        <v>0</v>
      </c>
      <c r="M11" s="21">
        <f t="shared" si="1"/>
        <v>0</v>
      </c>
      <c r="N11" s="21"/>
      <c r="O11" s="21"/>
      <c r="P11" s="61"/>
      <c r="Q11" s="61"/>
      <c r="R11" s="61"/>
      <c r="S11" s="40"/>
    </row>
    <row r="12" spans="1:20" ht="15.75" thickBot="1">
      <c r="A12" s="13" t="s">
        <v>23</v>
      </c>
      <c r="B12" s="14">
        <v>40821</v>
      </c>
      <c r="C12" s="15"/>
      <c r="D12" s="15"/>
      <c r="E12" s="34">
        <f t="shared" si="2"/>
        <v>0</v>
      </c>
      <c r="F12" s="36"/>
      <c r="G12" s="36"/>
      <c r="H12" s="36"/>
      <c r="I12" s="37">
        <f t="shared" si="0"/>
        <v>0</v>
      </c>
      <c r="J12" s="33"/>
      <c r="K12" s="33"/>
      <c r="L12" s="21">
        <f t="shared" si="3"/>
        <v>0</v>
      </c>
      <c r="M12" s="21">
        <f t="shared" si="1"/>
        <v>0</v>
      </c>
      <c r="N12" s="21"/>
      <c r="O12" s="21"/>
      <c r="P12" s="61"/>
      <c r="Q12" s="61"/>
      <c r="R12" s="61"/>
      <c r="S12" s="38"/>
    </row>
    <row r="13" spans="1:20" ht="15.75" thickBot="1">
      <c r="A13" s="13" t="s">
        <v>16</v>
      </c>
      <c r="B13" s="14">
        <v>40822</v>
      </c>
      <c r="C13" s="15"/>
      <c r="D13" s="15"/>
      <c r="E13" s="34">
        <f t="shared" si="2"/>
        <v>0</v>
      </c>
      <c r="F13" s="36"/>
      <c r="G13" s="36"/>
      <c r="H13" s="36"/>
      <c r="I13" s="37">
        <f t="shared" si="0"/>
        <v>0</v>
      </c>
      <c r="J13" s="33"/>
      <c r="K13" s="33"/>
      <c r="L13" s="21">
        <f t="shared" si="3"/>
        <v>0</v>
      </c>
      <c r="M13" s="21">
        <f t="shared" si="1"/>
        <v>0</v>
      </c>
      <c r="N13" s="21"/>
      <c r="O13" s="21"/>
      <c r="P13" s="61"/>
      <c r="Q13" s="61"/>
      <c r="R13" s="61"/>
      <c r="S13" s="38"/>
    </row>
    <row r="14" spans="1:20" ht="15.75" thickBot="1">
      <c r="A14" s="13" t="s">
        <v>17</v>
      </c>
      <c r="B14" s="14">
        <v>40823</v>
      </c>
      <c r="C14" s="15"/>
      <c r="D14" s="15"/>
      <c r="E14" s="16">
        <f t="shared" si="2"/>
        <v>0</v>
      </c>
      <c r="F14" s="36"/>
      <c r="G14" s="36"/>
      <c r="H14" s="36"/>
      <c r="I14" s="37">
        <f t="shared" si="0"/>
        <v>0</v>
      </c>
      <c r="J14" s="19"/>
      <c r="K14" s="33"/>
      <c r="L14" s="21">
        <f t="shared" si="3"/>
        <v>0</v>
      </c>
      <c r="M14" s="21">
        <f t="shared" si="1"/>
        <v>0</v>
      </c>
      <c r="N14" s="21"/>
      <c r="O14" s="21"/>
      <c r="P14" s="61"/>
      <c r="Q14" s="61"/>
      <c r="R14" s="61"/>
      <c r="S14" s="38"/>
    </row>
    <row r="15" spans="1:20" ht="15.75" thickBot="1">
      <c r="A15" s="13" t="s">
        <v>22</v>
      </c>
      <c r="B15" s="14">
        <v>40824</v>
      </c>
      <c r="C15" s="15"/>
      <c r="D15" s="15"/>
      <c r="E15" s="16">
        <f t="shared" si="2"/>
        <v>0</v>
      </c>
      <c r="F15" s="36"/>
      <c r="G15" s="36"/>
      <c r="H15" s="36"/>
      <c r="I15" s="37">
        <f t="shared" si="0"/>
        <v>0</v>
      </c>
      <c r="J15" s="33"/>
      <c r="K15" s="33"/>
      <c r="L15" s="21">
        <f t="shared" si="3"/>
        <v>0</v>
      </c>
      <c r="M15" s="21">
        <f t="shared" si="1"/>
        <v>0</v>
      </c>
      <c r="N15" s="21"/>
      <c r="O15" s="21"/>
      <c r="P15" s="61"/>
      <c r="Q15" s="61"/>
      <c r="R15" s="61"/>
      <c r="S15" s="38"/>
    </row>
    <row r="16" spans="1:20" ht="15.75" thickBot="1">
      <c r="A16" s="13" t="s">
        <v>19</v>
      </c>
      <c r="B16" s="14">
        <v>40825</v>
      </c>
      <c r="C16" s="15"/>
      <c r="D16" s="15"/>
      <c r="E16" s="16">
        <f t="shared" si="2"/>
        <v>0</v>
      </c>
      <c r="F16" s="36"/>
      <c r="G16" s="36"/>
      <c r="H16" s="36"/>
      <c r="I16" s="37">
        <f t="shared" si="0"/>
        <v>0</v>
      </c>
      <c r="J16" s="33"/>
      <c r="K16" s="33"/>
      <c r="L16" s="21">
        <f t="shared" si="3"/>
        <v>0</v>
      </c>
      <c r="M16" s="21">
        <f t="shared" si="1"/>
        <v>0</v>
      </c>
      <c r="N16" s="21"/>
      <c r="O16" s="21"/>
      <c r="P16" s="61"/>
      <c r="Q16" s="61"/>
      <c r="R16" s="61"/>
      <c r="S16" s="38"/>
    </row>
    <row r="17" spans="1:19" ht="15.75" thickBot="1">
      <c r="A17" s="13" t="s">
        <v>20</v>
      </c>
      <c r="B17" s="14">
        <v>40826</v>
      </c>
      <c r="C17" s="15"/>
      <c r="D17" s="15"/>
      <c r="E17" s="16">
        <f t="shared" si="2"/>
        <v>0</v>
      </c>
      <c r="F17" s="36"/>
      <c r="G17" s="36"/>
      <c r="H17" s="36"/>
      <c r="I17" s="37">
        <f t="shared" si="0"/>
        <v>0</v>
      </c>
      <c r="J17" s="33"/>
      <c r="K17" s="33"/>
      <c r="L17" s="21">
        <f t="shared" si="3"/>
        <v>0</v>
      </c>
      <c r="M17" s="21">
        <f t="shared" si="1"/>
        <v>0</v>
      </c>
      <c r="N17" s="21"/>
      <c r="O17" s="21"/>
      <c r="P17" s="61"/>
      <c r="Q17" s="61"/>
      <c r="R17" s="61"/>
      <c r="S17" s="38"/>
    </row>
    <row r="18" spans="1:19" ht="15.75" thickBot="1">
      <c r="A18" s="13" t="s">
        <v>15</v>
      </c>
      <c r="B18" s="14">
        <v>40827</v>
      </c>
      <c r="C18" s="15"/>
      <c r="D18" s="15"/>
      <c r="E18" s="16">
        <f t="shared" si="2"/>
        <v>0</v>
      </c>
      <c r="F18" s="36"/>
      <c r="G18" s="17"/>
      <c r="H18" s="17"/>
      <c r="I18" s="18">
        <f t="shared" si="0"/>
        <v>0</v>
      </c>
      <c r="J18" s="19"/>
      <c r="K18" s="19"/>
      <c r="L18" s="21">
        <f t="shared" si="3"/>
        <v>0</v>
      </c>
      <c r="M18" s="21">
        <f t="shared" si="1"/>
        <v>0</v>
      </c>
      <c r="N18" s="21"/>
      <c r="O18" s="21"/>
      <c r="P18" s="61"/>
      <c r="Q18" s="61"/>
      <c r="R18" s="61"/>
      <c r="S18" s="40"/>
    </row>
    <row r="19" spans="1:19" ht="15.75" thickBot="1">
      <c r="A19" s="13" t="s">
        <v>23</v>
      </c>
      <c r="B19" s="14">
        <v>40828</v>
      </c>
      <c r="C19" s="15"/>
      <c r="D19" s="15"/>
      <c r="E19" s="16">
        <f t="shared" si="2"/>
        <v>0</v>
      </c>
      <c r="F19" s="36"/>
      <c r="G19" s="17"/>
      <c r="H19" s="17"/>
      <c r="I19" s="18">
        <f t="shared" si="0"/>
        <v>0</v>
      </c>
      <c r="J19" s="19"/>
      <c r="K19" s="19"/>
      <c r="L19" s="21">
        <f t="shared" si="3"/>
        <v>0</v>
      </c>
      <c r="M19" s="21">
        <f t="shared" si="1"/>
        <v>0</v>
      </c>
      <c r="N19" s="21"/>
      <c r="O19" s="21"/>
      <c r="P19" s="61"/>
      <c r="Q19" s="61"/>
      <c r="R19" s="61"/>
      <c r="S19" s="38"/>
    </row>
    <row r="20" spans="1:19" ht="15.75" thickBot="1">
      <c r="A20" s="13" t="s">
        <v>16</v>
      </c>
      <c r="B20" s="14">
        <v>40829</v>
      </c>
      <c r="C20" s="15"/>
      <c r="D20" s="15"/>
      <c r="E20" s="16">
        <f t="shared" si="2"/>
        <v>0</v>
      </c>
      <c r="F20" s="36"/>
      <c r="G20" s="17"/>
      <c r="H20" s="17"/>
      <c r="I20" s="18">
        <f t="shared" si="0"/>
        <v>0</v>
      </c>
      <c r="J20" s="19"/>
      <c r="K20" s="19"/>
      <c r="L20" s="21">
        <f t="shared" si="3"/>
        <v>0</v>
      </c>
      <c r="M20" s="21">
        <f t="shared" si="1"/>
        <v>0</v>
      </c>
      <c r="N20" s="21"/>
      <c r="O20" s="21"/>
      <c r="P20" s="61"/>
      <c r="Q20" s="61"/>
      <c r="R20" s="61"/>
      <c r="S20" s="38"/>
    </row>
    <row r="21" spans="1:19" ht="15.75" thickBot="1">
      <c r="A21" s="13" t="s">
        <v>17</v>
      </c>
      <c r="B21" s="14">
        <v>40830</v>
      </c>
      <c r="C21" s="15"/>
      <c r="D21" s="15"/>
      <c r="E21" s="16">
        <f t="shared" si="2"/>
        <v>0</v>
      </c>
      <c r="F21" s="36"/>
      <c r="G21" s="17"/>
      <c r="H21" s="17"/>
      <c r="I21" s="18">
        <f t="shared" si="0"/>
        <v>0</v>
      </c>
      <c r="J21" s="19"/>
      <c r="K21" s="19"/>
      <c r="L21" s="21">
        <f t="shared" si="3"/>
        <v>0</v>
      </c>
      <c r="M21" s="21">
        <f t="shared" si="1"/>
        <v>0</v>
      </c>
      <c r="N21" s="21"/>
      <c r="O21" s="21"/>
      <c r="P21" s="61"/>
      <c r="Q21" s="61"/>
      <c r="R21" s="61"/>
      <c r="S21" s="38"/>
    </row>
    <row r="22" spans="1:19" ht="15.75" thickBot="1">
      <c r="A22" s="13" t="s">
        <v>22</v>
      </c>
      <c r="B22" s="14">
        <v>40831</v>
      </c>
      <c r="C22" s="41"/>
      <c r="D22" s="41"/>
      <c r="E22" s="42">
        <f t="shared" si="2"/>
        <v>0</v>
      </c>
      <c r="F22" s="36"/>
      <c r="G22" s="17"/>
      <c r="H22" s="17"/>
      <c r="I22" s="18">
        <f t="shared" si="0"/>
        <v>0</v>
      </c>
      <c r="J22" s="19"/>
      <c r="K22" s="19"/>
      <c r="L22" s="21">
        <f t="shared" si="3"/>
        <v>0</v>
      </c>
      <c r="M22" s="21">
        <f t="shared" si="1"/>
        <v>0</v>
      </c>
      <c r="N22" s="21"/>
      <c r="O22" s="21"/>
      <c r="P22" s="61"/>
      <c r="Q22" s="61"/>
      <c r="R22" s="61"/>
      <c r="S22" s="38"/>
    </row>
    <row r="23" spans="1:19" ht="15.75" thickBot="1">
      <c r="A23" s="13" t="s">
        <v>19</v>
      </c>
      <c r="B23" s="14">
        <v>40832</v>
      </c>
      <c r="C23" s="41"/>
      <c r="D23" s="41"/>
      <c r="E23" s="42">
        <f t="shared" si="2"/>
        <v>0</v>
      </c>
      <c r="F23" s="36"/>
      <c r="G23" s="17"/>
      <c r="H23" s="17"/>
      <c r="I23" s="18">
        <f t="shared" si="0"/>
        <v>0</v>
      </c>
      <c r="J23" s="19"/>
      <c r="K23" s="19"/>
      <c r="L23" s="21">
        <f t="shared" si="3"/>
        <v>0</v>
      </c>
      <c r="M23" s="21">
        <f t="shared" si="1"/>
        <v>0</v>
      </c>
      <c r="N23" s="21"/>
      <c r="O23" s="21"/>
      <c r="P23" s="61"/>
      <c r="Q23" s="61"/>
      <c r="R23" s="61"/>
      <c r="S23" s="38"/>
    </row>
    <row r="24" spans="1:19" ht="15.75" thickBot="1">
      <c r="A24" s="13" t="s">
        <v>20</v>
      </c>
      <c r="B24" s="14">
        <v>40833</v>
      </c>
      <c r="C24" s="15"/>
      <c r="D24" s="15"/>
      <c r="E24" s="16">
        <f t="shared" si="2"/>
        <v>0</v>
      </c>
      <c r="F24" s="36"/>
      <c r="G24" s="17"/>
      <c r="H24" s="17"/>
      <c r="I24" s="18">
        <f t="shared" si="0"/>
        <v>0</v>
      </c>
      <c r="J24" s="19"/>
      <c r="K24" s="19"/>
      <c r="L24" s="21">
        <f t="shared" si="3"/>
        <v>0</v>
      </c>
      <c r="M24" s="21">
        <f t="shared" si="1"/>
        <v>0</v>
      </c>
      <c r="N24" s="21"/>
      <c r="O24" s="21"/>
      <c r="P24" s="61"/>
      <c r="Q24" s="61"/>
      <c r="R24" s="61"/>
      <c r="S24" s="38"/>
    </row>
    <row r="25" spans="1:19" ht="15.75" thickBot="1">
      <c r="A25" s="13" t="s">
        <v>15</v>
      </c>
      <c r="B25" s="14">
        <v>40834</v>
      </c>
      <c r="C25" s="15"/>
      <c r="D25" s="15"/>
      <c r="E25" s="16">
        <f t="shared" si="2"/>
        <v>0</v>
      </c>
      <c r="F25" s="36"/>
      <c r="G25" s="17"/>
      <c r="H25" s="17"/>
      <c r="I25" s="18">
        <f t="shared" si="0"/>
        <v>0</v>
      </c>
      <c r="J25" s="19"/>
      <c r="K25" s="19"/>
      <c r="L25" s="21">
        <f t="shared" si="3"/>
        <v>0</v>
      </c>
      <c r="M25" s="21">
        <f t="shared" si="1"/>
        <v>0</v>
      </c>
      <c r="N25" s="21"/>
      <c r="O25" s="21"/>
      <c r="P25" s="61"/>
      <c r="Q25" s="61"/>
      <c r="R25" s="61"/>
      <c r="S25" s="40"/>
    </row>
    <row r="26" spans="1:19" ht="15.75" thickBot="1">
      <c r="A26" s="13" t="s">
        <v>23</v>
      </c>
      <c r="B26" s="14">
        <v>40835</v>
      </c>
      <c r="C26" s="15"/>
      <c r="D26" s="15"/>
      <c r="E26" s="34">
        <f t="shared" si="2"/>
        <v>0</v>
      </c>
      <c r="F26" s="36"/>
      <c r="G26" s="17"/>
      <c r="H26" s="17"/>
      <c r="I26" s="18">
        <f t="shared" si="0"/>
        <v>0</v>
      </c>
      <c r="J26" s="19"/>
      <c r="K26" s="19"/>
      <c r="L26" s="21">
        <f t="shared" si="3"/>
        <v>0</v>
      </c>
      <c r="M26" s="21">
        <f t="shared" si="1"/>
        <v>0</v>
      </c>
      <c r="N26" s="21"/>
      <c r="O26" s="21"/>
      <c r="P26" s="61"/>
      <c r="Q26" s="61"/>
      <c r="R26" s="61"/>
      <c r="S26" s="38"/>
    </row>
    <row r="27" spans="1:19" ht="15.75" thickBot="1">
      <c r="A27" s="13" t="s">
        <v>16</v>
      </c>
      <c r="B27" s="14">
        <v>40836</v>
      </c>
      <c r="C27" s="15"/>
      <c r="D27" s="15"/>
      <c r="E27" s="34">
        <f t="shared" si="2"/>
        <v>0</v>
      </c>
      <c r="F27" s="36"/>
      <c r="G27" s="17"/>
      <c r="H27" s="17"/>
      <c r="I27" s="18">
        <f t="shared" si="0"/>
        <v>0</v>
      </c>
      <c r="J27" s="19"/>
      <c r="K27" s="19"/>
      <c r="L27" s="21">
        <f t="shared" si="3"/>
        <v>0</v>
      </c>
      <c r="M27" s="21">
        <f t="shared" si="1"/>
        <v>0</v>
      </c>
      <c r="N27" s="21"/>
      <c r="O27" s="21"/>
      <c r="P27" s="61"/>
      <c r="Q27" s="61"/>
      <c r="R27" s="61"/>
      <c r="S27" s="38"/>
    </row>
    <row r="28" spans="1:19" ht="15.75" thickBot="1">
      <c r="A28" s="13" t="s">
        <v>17</v>
      </c>
      <c r="B28" s="14">
        <v>40837</v>
      </c>
      <c r="C28" s="15"/>
      <c r="D28" s="15"/>
      <c r="E28" s="34">
        <f t="shared" si="2"/>
        <v>0</v>
      </c>
      <c r="F28" s="36"/>
      <c r="G28" s="17"/>
      <c r="H28" s="17"/>
      <c r="I28" s="18">
        <f t="shared" si="0"/>
        <v>0</v>
      </c>
      <c r="J28" s="19"/>
      <c r="K28" s="19"/>
      <c r="L28" s="21">
        <f t="shared" si="3"/>
        <v>0</v>
      </c>
      <c r="M28" s="21">
        <f t="shared" si="1"/>
        <v>0</v>
      </c>
      <c r="N28" s="21"/>
      <c r="O28" s="21"/>
      <c r="P28" s="61"/>
      <c r="Q28" s="61"/>
      <c r="R28" s="61"/>
      <c r="S28" s="38"/>
    </row>
    <row r="29" spans="1:19" ht="15.75" thickBot="1">
      <c r="A29" s="13" t="s">
        <v>22</v>
      </c>
      <c r="B29" s="14">
        <v>40838</v>
      </c>
      <c r="C29" s="15"/>
      <c r="D29" s="15"/>
      <c r="E29" s="16">
        <f t="shared" si="2"/>
        <v>0</v>
      </c>
      <c r="F29" s="36"/>
      <c r="G29" s="17"/>
      <c r="H29" s="17"/>
      <c r="I29" s="18">
        <f t="shared" si="0"/>
        <v>0</v>
      </c>
      <c r="J29" s="19"/>
      <c r="K29" s="19"/>
      <c r="L29" s="21">
        <f t="shared" si="3"/>
        <v>0</v>
      </c>
      <c r="M29" s="21">
        <f t="shared" si="1"/>
        <v>0</v>
      </c>
      <c r="N29" s="21"/>
      <c r="O29" s="21"/>
      <c r="P29" s="61"/>
      <c r="Q29" s="61"/>
      <c r="R29" s="61"/>
      <c r="S29" s="38"/>
    </row>
    <row r="30" spans="1:19" ht="15.75" thickBot="1">
      <c r="A30" s="13" t="s">
        <v>19</v>
      </c>
      <c r="B30" s="14">
        <v>40839</v>
      </c>
      <c r="C30" s="15"/>
      <c r="D30" s="15"/>
      <c r="E30" s="16">
        <f t="shared" si="2"/>
        <v>0</v>
      </c>
      <c r="F30" s="36"/>
      <c r="G30" s="17"/>
      <c r="H30" s="17"/>
      <c r="I30" s="18">
        <f t="shared" si="0"/>
        <v>0</v>
      </c>
      <c r="J30" s="19"/>
      <c r="K30" s="19"/>
      <c r="L30" s="21">
        <f t="shared" si="3"/>
        <v>0</v>
      </c>
      <c r="M30" s="21">
        <f t="shared" si="1"/>
        <v>0</v>
      </c>
      <c r="N30" s="21"/>
      <c r="O30" s="21"/>
      <c r="P30" s="61"/>
      <c r="Q30" s="61"/>
      <c r="R30" s="61"/>
      <c r="S30" s="38"/>
    </row>
    <row r="31" spans="1:19" ht="15.75" thickBot="1">
      <c r="A31" s="13" t="s">
        <v>20</v>
      </c>
      <c r="B31" s="14">
        <v>40840</v>
      </c>
      <c r="C31" s="15"/>
      <c r="D31" s="15"/>
      <c r="E31" s="16">
        <f t="shared" si="2"/>
        <v>0</v>
      </c>
      <c r="F31" s="36"/>
      <c r="G31" s="17"/>
      <c r="H31" s="17"/>
      <c r="I31" s="18">
        <f t="shared" si="0"/>
        <v>0</v>
      </c>
      <c r="J31" s="19"/>
      <c r="K31" s="19"/>
      <c r="L31" s="21">
        <f t="shared" si="3"/>
        <v>0</v>
      </c>
      <c r="M31" s="21">
        <f t="shared" si="1"/>
        <v>0</v>
      </c>
      <c r="N31" s="21"/>
      <c r="O31" s="21"/>
      <c r="P31" s="61"/>
      <c r="Q31" s="61"/>
      <c r="R31" s="61"/>
      <c r="S31" s="38"/>
    </row>
    <row r="32" spans="1:19" ht="15.75" thickBot="1">
      <c r="A32" s="13" t="s">
        <v>15</v>
      </c>
      <c r="B32" s="14">
        <v>40841</v>
      </c>
      <c r="C32" s="15"/>
      <c r="D32" s="15"/>
      <c r="E32" s="16">
        <f t="shared" si="2"/>
        <v>0</v>
      </c>
      <c r="F32" s="36"/>
      <c r="G32" s="17"/>
      <c r="H32" s="17"/>
      <c r="I32" s="18">
        <f t="shared" si="0"/>
        <v>0</v>
      </c>
      <c r="J32" s="19"/>
      <c r="K32" s="19"/>
      <c r="L32" s="21">
        <f t="shared" si="3"/>
        <v>0</v>
      </c>
      <c r="M32" s="21">
        <f t="shared" si="1"/>
        <v>0</v>
      </c>
      <c r="N32" s="21"/>
      <c r="O32" s="21"/>
      <c r="P32" s="61"/>
      <c r="Q32" s="61"/>
      <c r="R32" s="61"/>
      <c r="S32" s="40"/>
    </row>
    <row r="33" spans="1:19" ht="15.75" thickBot="1">
      <c r="A33" s="13" t="s">
        <v>23</v>
      </c>
      <c r="B33" s="14">
        <v>40842</v>
      </c>
      <c r="C33" s="15"/>
      <c r="D33" s="15"/>
      <c r="E33" s="16">
        <f t="shared" si="2"/>
        <v>0</v>
      </c>
      <c r="F33" s="36"/>
      <c r="G33" s="17"/>
      <c r="H33" s="17"/>
      <c r="I33" s="18">
        <f t="shared" si="0"/>
        <v>0</v>
      </c>
      <c r="J33" s="19"/>
      <c r="K33" s="19"/>
      <c r="L33" s="21">
        <f t="shared" si="3"/>
        <v>0</v>
      </c>
      <c r="M33" s="21">
        <f t="shared" si="1"/>
        <v>0</v>
      </c>
      <c r="N33" s="21"/>
      <c r="O33" s="21"/>
      <c r="P33" s="61"/>
      <c r="Q33" s="61"/>
      <c r="R33" s="61"/>
      <c r="S33" s="38"/>
    </row>
    <row r="34" spans="1:19" ht="15.75" thickBot="1">
      <c r="A34" s="13" t="s">
        <v>16</v>
      </c>
      <c r="B34" s="14">
        <v>40843</v>
      </c>
      <c r="C34" s="15"/>
      <c r="D34" s="15"/>
      <c r="E34" s="16">
        <f t="shared" si="2"/>
        <v>0</v>
      </c>
      <c r="F34" s="36"/>
      <c r="G34" s="17"/>
      <c r="H34" s="17"/>
      <c r="I34" s="18">
        <f t="shared" si="0"/>
        <v>0</v>
      </c>
      <c r="J34" s="19"/>
      <c r="K34" s="19"/>
      <c r="L34" s="21">
        <f t="shared" si="3"/>
        <v>0</v>
      </c>
      <c r="M34" s="21">
        <f t="shared" si="1"/>
        <v>0</v>
      </c>
      <c r="N34" s="21"/>
      <c r="O34" s="21"/>
      <c r="P34" s="61"/>
      <c r="Q34" s="61"/>
      <c r="R34" s="61"/>
      <c r="S34" s="38"/>
    </row>
    <row r="35" spans="1:19" ht="15.75" thickBot="1">
      <c r="A35" s="13" t="s">
        <v>17</v>
      </c>
      <c r="B35" s="14">
        <v>40844</v>
      </c>
      <c r="C35" s="15"/>
      <c r="D35" s="15"/>
      <c r="E35" s="16">
        <f t="shared" si="2"/>
        <v>0</v>
      </c>
      <c r="F35" s="36"/>
      <c r="G35" s="17"/>
      <c r="H35" s="17"/>
      <c r="I35" s="18">
        <f t="shared" si="0"/>
        <v>0</v>
      </c>
      <c r="J35" s="19"/>
      <c r="K35" s="19"/>
      <c r="L35" s="21">
        <f t="shared" si="3"/>
        <v>0</v>
      </c>
      <c r="M35" s="21">
        <f t="shared" si="1"/>
        <v>0</v>
      </c>
      <c r="N35" s="21"/>
      <c r="O35" s="21"/>
      <c r="P35" s="61"/>
      <c r="Q35" s="61"/>
      <c r="R35" s="61"/>
      <c r="S35" s="38"/>
    </row>
    <row r="36" spans="1:19" ht="15.75" thickBot="1">
      <c r="A36" s="13" t="s">
        <v>22</v>
      </c>
      <c r="B36" s="14">
        <v>40845</v>
      </c>
      <c r="C36" s="15"/>
      <c r="D36" s="15"/>
      <c r="E36" s="16">
        <f t="shared" si="2"/>
        <v>0</v>
      </c>
      <c r="F36" s="36"/>
      <c r="G36" s="17"/>
      <c r="H36" s="17"/>
      <c r="I36" s="18">
        <f t="shared" si="0"/>
        <v>0</v>
      </c>
      <c r="J36" s="19"/>
      <c r="K36" s="19"/>
      <c r="L36" s="21">
        <f t="shared" si="3"/>
        <v>0</v>
      </c>
      <c r="M36" s="21">
        <f t="shared" si="1"/>
        <v>0</v>
      </c>
      <c r="N36" s="21"/>
      <c r="O36" s="21"/>
      <c r="P36" s="61"/>
      <c r="Q36" s="61"/>
      <c r="R36" s="61"/>
      <c r="S36" s="40"/>
    </row>
    <row r="37" spans="1:19" ht="15.75" thickBot="1">
      <c r="A37" s="13" t="s">
        <v>19</v>
      </c>
      <c r="B37" s="14">
        <v>40846</v>
      </c>
      <c r="C37" s="15"/>
      <c r="D37" s="15"/>
      <c r="E37" s="16">
        <f t="shared" si="2"/>
        <v>0</v>
      </c>
      <c r="F37" s="36"/>
      <c r="G37" s="17"/>
      <c r="H37" s="17"/>
      <c r="I37" s="18">
        <f t="shared" si="0"/>
        <v>0</v>
      </c>
      <c r="J37" s="19"/>
      <c r="K37" s="19"/>
      <c r="L37" s="21">
        <f t="shared" si="3"/>
        <v>0</v>
      </c>
      <c r="M37" s="21">
        <f t="shared" si="1"/>
        <v>0</v>
      </c>
      <c r="N37" s="21"/>
      <c r="O37" s="21"/>
      <c r="P37" s="61"/>
      <c r="Q37" s="61"/>
      <c r="R37" s="61"/>
      <c r="S37" s="38"/>
    </row>
    <row r="38" spans="1:19" ht="15.75" thickBot="1">
      <c r="A38" s="13" t="s">
        <v>20</v>
      </c>
      <c r="B38" s="14">
        <v>40847</v>
      </c>
      <c r="C38" s="15"/>
      <c r="D38" s="15"/>
      <c r="E38" s="16">
        <f t="shared" ref="E38" si="4">D38-C38</f>
        <v>0</v>
      </c>
      <c r="F38" s="36"/>
      <c r="G38" s="17"/>
      <c r="H38" s="17"/>
      <c r="I38" s="18">
        <f t="shared" ref="I38" si="5">SUM(F38:H38)</f>
        <v>0</v>
      </c>
      <c r="J38" s="19"/>
      <c r="K38" s="19"/>
      <c r="L38" s="21">
        <f t="shared" ref="L38" si="6">J38+K38</f>
        <v>0</v>
      </c>
      <c r="M38" s="21">
        <f t="shared" ref="M38" si="7">+I38-L38</f>
        <v>0</v>
      </c>
      <c r="N38" s="21"/>
      <c r="O38" s="21"/>
      <c r="P38" s="61"/>
      <c r="Q38" s="61"/>
      <c r="R38" s="61"/>
      <c r="S38" s="38"/>
    </row>
    <row r="39" spans="1:19" ht="15.75" thickBot="1">
      <c r="A39" s="24"/>
      <c r="B39" s="25"/>
      <c r="C39" s="26"/>
      <c r="D39" s="26"/>
      <c r="E39" s="27"/>
      <c r="F39" s="28"/>
      <c r="G39" s="28"/>
      <c r="H39" s="28"/>
      <c r="I39" s="29"/>
      <c r="J39" s="30"/>
      <c r="K39" s="30"/>
      <c r="L39" s="30"/>
      <c r="M39" s="29"/>
      <c r="N39" s="29"/>
      <c r="O39" s="29"/>
      <c r="P39" s="29"/>
      <c r="Q39" s="29"/>
      <c r="R39" s="29"/>
      <c r="S39" s="31"/>
    </row>
    <row r="40" spans="1:19" ht="16.5" thickBot="1">
      <c r="A40" s="76" t="s">
        <v>29</v>
      </c>
      <c r="B40" s="77"/>
      <c r="C40" s="77"/>
      <c r="D40" s="78"/>
      <c r="E40" s="7">
        <f t="shared" ref="E40:L40" si="8">SUM(E8:E38)</f>
        <v>0</v>
      </c>
      <c r="F40" s="7">
        <f t="shared" si="8"/>
        <v>0</v>
      </c>
      <c r="G40" s="7">
        <f t="shared" si="8"/>
        <v>0</v>
      </c>
      <c r="H40" s="7">
        <f t="shared" si="8"/>
        <v>0</v>
      </c>
      <c r="I40" s="7">
        <f t="shared" si="8"/>
        <v>0</v>
      </c>
      <c r="J40" s="7">
        <f t="shared" si="8"/>
        <v>0</v>
      </c>
      <c r="K40" s="7">
        <f t="shared" si="8"/>
        <v>0</v>
      </c>
      <c r="L40" s="7">
        <f t="shared" si="8"/>
        <v>0</v>
      </c>
      <c r="M40" s="7">
        <f>SUM(M8:M38)</f>
        <v>0</v>
      </c>
      <c r="N40" s="7"/>
      <c r="O40" s="7"/>
      <c r="P40" s="7">
        <f>SUM(P8:P38)</f>
        <v>0</v>
      </c>
      <c r="Q40" s="7">
        <f>SUM(Q8:Q38)</f>
        <v>0</v>
      </c>
      <c r="R40" s="7">
        <f>SUM(R8:R38)</f>
        <v>0</v>
      </c>
      <c r="S40" s="8"/>
    </row>
  </sheetData>
  <mergeCells count="20">
    <mergeCell ref="S4:S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40:D40"/>
    <mergeCell ref="H4:H6"/>
    <mergeCell ref="I4:I6"/>
    <mergeCell ref="J4:M4"/>
    <mergeCell ref="A4:A6"/>
    <mergeCell ref="B4:B6"/>
    <mergeCell ref="C4:D5"/>
    <mergeCell ref="E4:E6"/>
    <mergeCell ref="F4:F5"/>
    <mergeCell ref="G4:G6"/>
  </mergeCells>
  <pageMargins left="0.7" right="0.7" top="0.75" bottom="0.75" header="0.3" footer="0.3"/>
  <pageSetup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11</vt:lpstr>
      <vt:lpstr>OCTUBRE 11</vt:lpstr>
    </vt:vector>
  </TitlesOfParts>
  <Company>Asesores Empresariales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Asemcont3</dc:creator>
  <cp:lastModifiedBy>CONTADOR</cp:lastModifiedBy>
  <dcterms:created xsi:type="dcterms:W3CDTF">2010-07-16T22:48:39Z</dcterms:created>
  <dcterms:modified xsi:type="dcterms:W3CDTF">2011-09-10T01:19:28Z</dcterms:modified>
</cp:coreProperties>
</file>